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9035" windowHeight="12015"/>
  </bookViews>
  <sheets>
    <sheet name="Лист1" sheetId="1" r:id="rId1"/>
  </sheets>
  <definedNames>
    <definedName name="_xlnm.Print_Area" localSheetId="0">Лист1!$A$1:$G$133</definedName>
  </definedNames>
  <calcPr calcId="125725"/>
</workbook>
</file>

<file path=xl/calcChain.xml><?xml version="1.0" encoding="utf-8"?>
<calcChain xmlns="http://schemas.openxmlformats.org/spreadsheetml/2006/main">
  <c r="H60" i="1"/>
  <c r="H66" l="1"/>
  <c r="H32"/>
  <c r="H25"/>
  <c r="H26"/>
  <c r="H27"/>
  <c r="H100"/>
  <c r="H87"/>
  <c r="H40"/>
  <c r="H13"/>
  <c r="H11"/>
  <c r="H10"/>
  <c r="H9"/>
  <c r="H8"/>
  <c r="H7"/>
  <c r="H128"/>
  <c r="H104"/>
  <c r="H46"/>
  <c r="H45"/>
  <c r="H126"/>
  <c r="H111"/>
  <c r="H102"/>
  <c r="H89"/>
  <c r="H86"/>
  <c r="H39"/>
  <c r="H41"/>
  <c r="H43"/>
  <c r="H127"/>
  <c r="H125"/>
  <c r="H124"/>
  <c r="H123"/>
  <c r="H122"/>
  <c r="H121"/>
  <c r="H120"/>
  <c r="H119"/>
  <c r="H118"/>
  <c r="H117"/>
  <c r="H116"/>
  <c r="H115"/>
  <c r="H114"/>
  <c r="H113"/>
  <c r="H112"/>
  <c r="H110"/>
  <c r="H109"/>
  <c r="H108"/>
  <c r="H107"/>
  <c r="H106"/>
  <c r="H105"/>
  <c r="H103"/>
  <c r="H101"/>
  <c r="H99"/>
  <c r="H98"/>
  <c r="H97"/>
  <c r="H96"/>
  <c r="H95"/>
  <c r="H94"/>
  <c r="H93"/>
  <c r="H92"/>
  <c r="H91"/>
  <c r="H90"/>
  <c r="H88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5"/>
  <c r="H64"/>
  <c r="H63"/>
  <c r="H62"/>
  <c r="H61"/>
  <c r="H59"/>
  <c r="H58"/>
  <c r="H57"/>
  <c r="H56"/>
  <c r="H55"/>
  <c r="H54"/>
  <c r="H53"/>
  <c r="H52"/>
  <c r="H51"/>
  <c r="H50"/>
  <c r="H49"/>
  <c r="H48"/>
  <c r="H47"/>
  <c r="H44"/>
  <c r="H42"/>
  <c r="H38"/>
  <c r="H37"/>
  <c r="H36"/>
  <c r="H35"/>
  <c r="H34"/>
  <c r="H33"/>
  <c r="H31"/>
  <c r="H30"/>
  <c r="H29"/>
  <c r="H28"/>
  <c r="H24"/>
  <c r="H23"/>
  <c r="H22"/>
  <c r="H21"/>
  <c r="H20"/>
  <c r="H19"/>
  <c r="H18"/>
  <c r="H17"/>
  <c r="H16"/>
  <c r="H15"/>
  <c r="H14"/>
  <c r="H12"/>
</calcChain>
</file>

<file path=xl/sharedStrings.xml><?xml version="1.0" encoding="utf-8"?>
<sst xmlns="http://schemas.openxmlformats.org/spreadsheetml/2006/main" count="368" uniqueCount="264">
  <si>
    <t>ПЕРЕЧЕНЬ ЦЕН НА ЗАПАСНЫЕ ЧАСТИ                    ДЛЯ ГРУЗОВЫХ И ЛЕГКОВЫХ АВТОМОБИЛЕЙ</t>
  </si>
  <si>
    <t>№</t>
  </si>
  <si>
    <t>Обозначение</t>
  </si>
  <si>
    <t>Наименование</t>
  </si>
  <si>
    <t>Цена без НДС</t>
  </si>
  <si>
    <t>Вес</t>
  </si>
  <si>
    <t>Применение</t>
  </si>
  <si>
    <t>Код ТЭНВЭД</t>
  </si>
  <si>
    <t>кг</t>
  </si>
  <si>
    <t>МЕХАНИЗМЫ РУЛЕВОГО УПРАВЛЕНИЯ</t>
  </si>
  <si>
    <t>64229-3400010</t>
  </si>
  <si>
    <t>Механизм рулевой с распределителем</t>
  </si>
  <si>
    <t>МАЗ-64229 6506, 53361, 54321, 5551 и др., МЗКТ</t>
  </si>
  <si>
    <t>64229-3400010-01</t>
  </si>
  <si>
    <t>МАЗ-64226, 54326, 6303, 6305, 63171, 5551 и др.</t>
  </si>
  <si>
    <t>64229-3400010-30</t>
  </si>
  <si>
    <t>МАЗ-64227, 64229, 5337, 551, МЗКТ</t>
  </si>
  <si>
    <t>64229-3400010-20</t>
  </si>
  <si>
    <t>КрАЗ-260, 6437, 6443, 6510</t>
  </si>
  <si>
    <t>64229-3400010-40</t>
  </si>
  <si>
    <t>ЛАЗ-4202, ЛиАЗ-5256 и модификации</t>
  </si>
  <si>
    <t>64229-3400010-50</t>
  </si>
  <si>
    <t>Урал-5557</t>
  </si>
  <si>
    <t>64229-3400010-60</t>
  </si>
  <si>
    <t>ПАЗ-3205, КРАЗ-Аврора</t>
  </si>
  <si>
    <t>64229-3400010-70</t>
  </si>
  <si>
    <t>Троллейбус ЗиУ-6206, (г.Энгельс)</t>
  </si>
  <si>
    <t>64229-3400010-80</t>
  </si>
  <si>
    <t>Урал  6361</t>
  </si>
  <si>
    <t>64229-3400010-90</t>
  </si>
  <si>
    <t>Урал 5323</t>
  </si>
  <si>
    <t>6540-3400020-01</t>
  </si>
  <si>
    <t>Механизм рулевой</t>
  </si>
  <si>
    <t>КамАЗ 6540</t>
  </si>
  <si>
    <t>4310-3400020-03</t>
  </si>
  <si>
    <t xml:space="preserve">Механизм рулевой </t>
  </si>
  <si>
    <t>КамАЗ-4310, 5511</t>
  </si>
  <si>
    <t>3302-3400014-02</t>
  </si>
  <si>
    <t xml:space="preserve">Механизм рулевой для автомобилей ГАЗ </t>
  </si>
  <si>
    <t>«Газель» (всех модификации)</t>
  </si>
  <si>
    <t>3302-3400014-01</t>
  </si>
  <si>
    <t>ГАЗ 3308, «Садко»</t>
  </si>
  <si>
    <t>ШНКФ 453461.200</t>
  </si>
  <si>
    <t>Механизм рулевого управления с гидроусилителем для среднетоннажных автомобилей</t>
  </si>
  <si>
    <t>ГАЗ «Валдай»</t>
  </si>
  <si>
    <t>ШНКФ 453461.425</t>
  </si>
  <si>
    <t>Механизм рулевой с гидроусилителем</t>
  </si>
  <si>
    <t>КамАЗ  43114, 43118, 4326, 5350, 4350, 65111и т.д.</t>
  </si>
  <si>
    <t>ШНКФ 453461.425-10</t>
  </si>
  <si>
    <t>КамАЗ  43114, 43118, 4326, 5350, 4350, 65111  -                 2 отверстия под дополнительное подключение шлангов</t>
  </si>
  <si>
    <t>ШНКФ 453461.425-01</t>
  </si>
  <si>
    <t>КамАЗ</t>
  </si>
  <si>
    <t>ШНКФ 453461.400</t>
  </si>
  <si>
    <t>Механизм рулевой с гидроусилителем для транспортных средств с нагрузкой на управляемую ось до 45000Н</t>
  </si>
  <si>
    <t>МАЗ-4370, автобусы МАЗ 206, 256 Углом поворота регулировки концевых выключателей – угол поворота больше)</t>
  </si>
  <si>
    <t>ШНКФ 453461.400-10</t>
  </si>
  <si>
    <t>МАЗ</t>
  </si>
  <si>
    <t>ШНКФ 453461.400-20</t>
  </si>
  <si>
    <t>А.МАЗ (отличие  углом поворота регулировки концевых выключателей угол поворота меньше)</t>
  </si>
  <si>
    <t>ШНКФ 453461.123</t>
  </si>
  <si>
    <t>Механизм рулевой со встроенным гидроусилителем</t>
  </si>
  <si>
    <t>Соболь 2217, Газель с ГУР</t>
  </si>
  <si>
    <t>ШНКФ 453461.133-50</t>
  </si>
  <si>
    <t>Механизм рулевой со встроенным гидроусилителем для автомобилей УАЗ</t>
  </si>
  <si>
    <t>УАЗ Hunter, Simbir, 31519, 3160 и модификации (универсал бензин/дизель - двигатель (входной вал шлицевой)</t>
  </si>
  <si>
    <t>ШНКФ 453461.133-60</t>
  </si>
  <si>
    <t>УАЗ Hunter, Simbir, 31519, 3160 и модификации (универсал бензин/дизель - двигатель (входной вал гладкий под клин)</t>
  </si>
  <si>
    <t>ШНКФ 453461.136</t>
  </si>
  <si>
    <t>Механизм рулевой для грузовых автомобилей УАЗ</t>
  </si>
  <si>
    <t>УАЗ вагонной компоновки (входной вал шлицевой)</t>
  </si>
  <si>
    <t>ШНКФ 453461.136-10</t>
  </si>
  <si>
    <t>УАЗ вагонной компоновки 220694, 396254, 396294, 330364, 3909 (входной вал гладкий под клин)</t>
  </si>
  <si>
    <t>ШНКФ 453467.015</t>
  </si>
  <si>
    <t>Механизм рулевой полуинтегральный</t>
  </si>
  <si>
    <t>ГАЗ 3309</t>
  </si>
  <si>
    <t>ШНКФ 453461.700</t>
  </si>
  <si>
    <t>ШНКФ 453461.700-25</t>
  </si>
  <si>
    <t>УРАЛ</t>
  </si>
  <si>
    <t>ШНКФ 453461.700-30</t>
  </si>
  <si>
    <t>Волгабас</t>
  </si>
  <si>
    <t>ШНКФ 453461.700-35</t>
  </si>
  <si>
    <t>МАЗ, Волгабас</t>
  </si>
  <si>
    <t>ШНКФ 453461.720</t>
  </si>
  <si>
    <t>КАМАЗ</t>
  </si>
  <si>
    <t>НАСОСЫ ГИДРОУСИЛИТЕЛЯ РУЛЯ</t>
  </si>
  <si>
    <t>256б-3407199-01</t>
  </si>
  <si>
    <t>Насос гидроусилителя руля для автомобилей КРАЗ</t>
  </si>
  <si>
    <t>КрАЗ - все модели, Урал</t>
  </si>
  <si>
    <t>256б-3407200</t>
  </si>
  <si>
    <t xml:space="preserve">Насос гидроусилителя руля </t>
  </si>
  <si>
    <t>Без коллектора и шкифа</t>
  </si>
  <si>
    <t>4310-3407200-01</t>
  </si>
  <si>
    <t xml:space="preserve">Насос гидроусилителя левого вращения </t>
  </si>
  <si>
    <t>4310-3407200-21</t>
  </si>
  <si>
    <t>Насос гидроусилителя левого вращения</t>
  </si>
  <si>
    <t>КамАЗ (торцовое уплотнение подсоединения к бачку)</t>
  </si>
  <si>
    <t>4310-3407200-11</t>
  </si>
  <si>
    <t>3205-3407010</t>
  </si>
  <si>
    <t>Насос гидроусилителя руля для автобусов ПАЗ</t>
  </si>
  <si>
    <t>ПАЗ-672, 3205 (бензин)</t>
  </si>
  <si>
    <t>66-3407010</t>
  </si>
  <si>
    <t>Насос гидроусилителя руля для автомобилей ГАЗ</t>
  </si>
  <si>
    <t>ГАЗ-66</t>
  </si>
  <si>
    <t>431410-3407192</t>
  </si>
  <si>
    <t>Насос гидроусилителя для автомобилей ЗИЛ</t>
  </si>
  <si>
    <t>ЗИЛ</t>
  </si>
  <si>
    <t>130-3407200-А</t>
  </si>
  <si>
    <t>ЗИЛ-130, ЛиАЗ 677</t>
  </si>
  <si>
    <t>130-3407199</t>
  </si>
  <si>
    <t>ЗИЛ-130</t>
  </si>
  <si>
    <t>136и-3407200</t>
  </si>
  <si>
    <t>ЛиАЗ 5256</t>
  </si>
  <si>
    <t>ШНКФ 453471.012</t>
  </si>
  <si>
    <t>Насос усилителя рулевого управления</t>
  </si>
  <si>
    <t>ГАЗ 31105 (двигатель Крайслер) Volga Siber</t>
  </si>
  <si>
    <t>ШНКФ 453471.014</t>
  </si>
  <si>
    <t>Газель, Соболь, с бензин двигатель Крайслер</t>
  </si>
  <si>
    <t>ШНКФ 453471.021</t>
  </si>
  <si>
    <t>КамАз серия 6520</t>
  </si>
  <si>
    <t>ШНКФ 453471.015</t>
  </si>
  <si>
    <t>Насос гидроусилителя рулевого управления</t>
  </si>
  <si>
    <t>УАЗ вагонной компоновки</t>
  </si>
  <si>
    <t>ШНКФ 453471.021-10.17</t>
  </si>
  <si>
    <t>ШНКФ 453471.021-26.17</t>
  </si>
  <si>
    <t>ШНКФ 453471.020-00.17</t>
  </si>
  <si>
    <t>ШНКФ 453471.022-00.17</t>
  </si>
  <si>
    <t>ШНКФ 453471.020-25.17</t>
  </si>
  <si>
    <t>ШНКФ 453471.023</t>
  </si>
  <si>
    <t>ШНКФ 453471.094</t>
  </si>
  <si>
    <t>УАЗ-31601 и  модификации</t>
  </si>
  <si>
    <t>ШНКФ 453471.090</t>
  </si>
  <si>
    <t>ГАЗ-3110 (402 двигатель)</t>
  </si>
  <si>
    <t>ШНКФ 453471.090-20</t>
  </si>
  <si>
    <t>ГАЗ-3110 (406 двигатель с кондиционер)</t>
  </si>
  <si>
    <t>ШНКФ 453471.090-40</t>
  </si>
  <si>
    <t>ГАЗ-3110 (406 двигатель)</t>
  </si>
  <si>
    <t>ШНКФ 453471.105-40</t>
  </si>
  <si>
    <t>УАЗ-3160 и  модификации (двигатель ЗМЗ)</t>
  </si>
  <si>
    <t>ШНКФ 453471.125-40</t>
  </si>
  <si>
    <t>ГАЗ (Соболь, Газель)</t>
  </si>
  <si>
    <t>ШНКФ 453471.126-20</t>
  </si>
  <si>
    <t>ГАЗ 3302 (Д. «Штайер»)</t>
  </si>
  <si>
    <t>ШНКФ 453471.090Т</t>
  </si>
  <si>
    <t>ШНКФ 453471.090-20Т</t>
  </si>
  <si>
    <t>ШНКФ 453471.090-40Т</t>
  </si>
  <si>
    <t>ШНКФ 453471.105-40Т</t>
  </si>
  <si>
    <t>УАЗ-3160 и  модификации (двигатель ЗМЗ).</t>
  </si>
  <si>
    <t>ШНКФ 453471.094Т</t>
  </si>
  <si>
    <t>ШНКФ 453471.125</t>
  </si>
  <si>
    <t>Газель, Соболь (одноручьевой шкив)</t>
  </si>
  <si>
    <t>ШНКФ 453471.125Т</t>
  </si>
  <si>
    <t>ГАЗ, Соболь</t>
  </si>
  <si>
    <t>ШНКФ 453471.125-40Т</t>
  </si>
  <si>
    <t>ШНКФ 453471.126-20Т</t>
  </si>
  <si>
    <t>ГАЗ 3302 (двигатель Штайер)</t>
  </si>
  <si>
    <t>ШНКФ 453473.300</t>
  </si>
  <si>
    <t xml:space="preserve">Бачок насоса усилителя рулевого управления </t>
  </si>
  <si>
    <t>ГАЗ-3110, Соболь, Газель, УАЗ</t>
  </si>
  <si>
    <t>ШНКФ 453473.360</t>
  </si>
  <si>
    <t>Бачок насоса усилителя рулевого управления</t>
  </si>
  <si>
    <t>Газель, Соболь (двигатель Крайслер; полная взаимозаменяемость с бачком ШНКФ453473.300)</t>
  </si>
  <si>
    <t>ШНКФ 453473.700</t>
  </si>
  <si>
    <t>ШНКФ 453473.700-01</t>
  </si>
  <si>
    <t>ГИДРОЦИЛИНДРЫ</t>
  </si>
  <si>
    <t>5336-3405005-02</t>
  </si>
  <si>
    <t>Цилиндр гидроусилителя (ЦГ80-280)</t>
  </si>
  <si>
    <t>МАЗ-5336, 5433</t>
  </si>
  <si>
    <t>5336-3405005-20</t>
  </si>
  <si>
    <t>Цилиндр гидроусилителя (ЦГ80-360)</t>
  </si>
  <si>
    <t>МАЗ-6422</t>
  </si>
  <si>
    <t>ЦГ50-280-3405010-030</t>
  </si>
  <si>
    <t>Цилиндр гидроусилителя</t>
  </si>
  <si>
    <t>МАЗ-4370</t>
  </si>
  <si>
    <t>3205-3405005-030</t>
  </si>
  <si>
    <t>Цилиндр гидроусилителя (ЦГ50-250)</t>
  </si>
  <si>
    <t>ПАЗ-3205</t>
  </si>
  <si>
    <t>ШНКФ 453429.070</t>
  </si>
  <si>
    <t xml:space="preserve">Цилиндр гидроусилителя </t>
  </si>
  <si>
    <t>ЛиАЗ, АМАЗ, МАЗ (ЦГ70-280)</t>
  </si>
  <si>
    <t>ШНКФ 453429.070-10</t>
  </si>
  <si>
    <t>АМАЗ (ЦГ 70-360)</t>
  </si>
  <si>
    <t>ШНКФ 453429.075</t>
  </si>
  <si>
    <t>АМАЗ (ЦГ 70-280)</t>
  </si>
  <si>
    <t>ШНКФ 453429.075-10</t>
  </si>
  <si>
    <t>ШНКФ 453429.076</t>
  </si>
  <si>
    <t>ШНКФ 453429.080</t>
  </si>
  <si>
    <t>ШНКФ 453429.085</t>
  </si>
  <si>
    <t>МАЗ 6430, 5440</t>
  </si>
  <si>
    <t>ШНКФ 453429.100</t>
  </si>
  <si>
    <t xml:space="preserve">Цилиндр гидроусилителя руля </t>
  </si>
  <si>
    <t>ГАЗ-31029 (с г/усилит.)</t>
  </si>
  <si>
    <t>3308-3405011</t>
  </si>
  <si>
    <t xml:space="preserve">Цилиндр силовой гидроусилителя руля </t>
  </si>
  <si>
    <t>ГАЗ «Садко»</t>
  </si>
  <si>
    <t>3309-3405011</t>
  </si>
  <si>
    <t>Цилиндр силовой гидроусилителя руля</t>
  </si>
  <si>
    <t>ГАЗ-3309</t>
  </si>
  <si>
    <t>УЗЛЫ МЕХАНИЗМОВ ОПРОКИДЫВАНИЯ КАБИНЫ</t>
  </si>
  <si>
    <t>182.5004010-11</t>
  </si>
  <si>
    <t>Насос опрокидывающего механизма кабины</t>
  </si>
  <si>
    <t>ШНКФ 458662.250</t>
  </si>
  <si>
    <t>ШНКФ 458662.240</t>
  </si>
  <si>
    <t>181.5003010-01</t>
  </si>
  <si>
    <t>Гидроцилиндр опрокидывающего механизма кабины и подъема запасного колеса</t>
  </si>
  <si>
    <t>4370-5003010</t>
  </si>
  <si>
    <t>ШНКФ 453198.210</t>
  </si>
  <si>
    <t>КамАЗ (для подъема кабины)</t>
  </si>
  <si>
    <t>ШНКФ 453198.237</t>
  </si>
  <si>
    <t>Гидроцилиндр опрокидывающего механизма кабины и запасного колеса</t>
  </si>
  <si>
    <t>КамАЗ (для подъема запасного колеса)</t>
  </si>
  <si>
    <t>ШНКФ 453198.214</t>
  </si>
  <si>
    <t>РАЗНОЕ</t>
  </si>
  <si>
    <t>256б-3405010-15</t>
  </si>
  <si>
    <t>Гидроусилитель рулевого управления</t>
  </si>
  <si>
    <t>КРАЗ-256б</t>
  </si>
  <si>
    <t>255б-3405016</t>
  </si>
  <si>
    <t>Распределитель гидроусилителя рулевого привода для автомобилей КРАЗ</t>
  </si>
  <si>
    <t>КРАЗ-255б</t>
  </si>
  <si>
    <t>503-3405010-10</t>
  </si>
  <si>
    <t>МАЗ 503</t>
  </si>
  <si>
    <t>500а-3405016</t>
  </si>
  <si>
    <t>Распределитель гидроусилителя рулевого привода</t>
  </si>
  <si>
    <t>МАЗ 503(старые модели)</t>
  </si>
  <si>
    <t>740.90-1111005-10</t>
  </si>
  <si>
    <t>Редуктор привода ТНВД</t>
  </si>
  <si>
    <t>740.90-1111047-10</t>
  </si>
  <si>
    <t>Шестерня редуктора привода ТНВД</t>
  </si>
  <si>
    <t>31029-3430010-210</t>
  </si>
  <si>
    <t>Клапан управления гидроусилителя руля</t>
  </si>
  <si>
    <t>33097-3430010</t>
  </si>
  <si>
    <t>Клапан управления гидравлического усилителя рулевого привода автомобилей ГАЗ</t>
  </si>
  <si>
    <t>66-01-3430010-04</t>
  </si>
  <si>
    <t>200-3003032-А</t>
  </si>
  <si>
    <t xml:space="preserve">Палец шаровой </t>
  </si>
  <si>
    <t>В распределителях 500А-3405016; 255б-3405016</t>
  </si>
  <si>
    <t>200-3003065-А</t>
  </si>
  <si>
    <t>ЦГ 80-280-3405282</t>
  </si>
  <si>
    <t xml:space="preserve">Шаровой палец </t>
  </si>
  <si>
    <t>Корпуса шарнира силовых цилиндров 5336-3405005-02(-20), 3205-3405005-030,ШНКФ 453429.070, (-075; -076; -080; -085)</t>
  </si>
  <si>
    <t>ЦГ 80-280-3405283</t>
  </si>
  <si>
    <t>Сухарь</t>
  </si>
  <si>
    <t>ШНКФ 453479.350</t>
  </si>
  <si>
    <t>Коробка клапанная насоса гидроусилителя руля</t>
  </si>
  <si>
    <t>ГАЗ-3308, ГАЗ-3309 оснащенных двигателями ММЗ</t>
  </si>
  <si>
    <t>АВТОЗАПЧАСТИ</t>
  </si>
  <si>
    <t>24-2904000-01</t>
  </si>
  <si>
    <t>Шарнир резьбовой передней подвески</t>
  </si>
  <si>
    <t>ГАЗ –24; ГАЗ –3102; ГАЗ – 3110</t>
  </si>
  <si>
    <r>
      <t xml:space="preserve">ВНИМАНИЕ: </t>
    </r>
    <r>
      <rPr>
        <sz val="8"/>
        <rFont val="Arial"/>
        <family val="2"/>
        <charset val="204"/>
      </rPr>
      <t>Обращаем Ваше внимание, что вся информация на сайте носит рекламный характер и не является публичной офертой, определяемой  положениями статьи 464 Гражданского кодекса Республики Беларусь. Для получения подробной информации о наличии, стоимости продукции, а также о порядке заключения договора купли-продажи, пожалуйста, обращайтесь к специалистам УМиС  ОАО "Борисовский завод "Автогидроусилитель"</t>
    </r>
  </si>
  <si>
    <r>
      <t xml:space="preserve">официальные сайт - </t>
    </r>
    <r>
      <rPr>
        <b/>
        <sz val="8"/>
        <rFont val="Arial"/>
        <family val="2"/>
        <charset val="204"/>
      </rPr>
      <t>http:www.agu.by</t>
    </r>
  </si>
  <si>
    <t>ШНКФ 453461.700-20</t>
  </si>
  <si>
    <r>
      <t>справка завода (+375 177 70 83 00), e-mail</t>
    </r>
    <r>
      <rPr>
        <b/>
        <sz val="8"/>
        <rFont val="Arial"/>
        <family val="2"/>
        <charset val="204"/>
      </rPr>
      <t>:om@agu.by</t>
    </r>
  </si>
  <si>
    <t>ШНКФ 453461.425-02</t>
  </si>
  <si>
    <t>ШНКФ 453461.425-03</t>
  </si>
  <si>
    <t>ШНКФ 453461.425-11</t>
  </si>
  <si>
    <t>ШНКФ 453461.125</t>
  </si>
  <si>
    <t>ГАЗель  Бизнес</t>
  </si>
  <si>
    <t>ШНКФ 453471.020-26.17</t>
  </si>
  <si>
    <t>ШНКФ 453471.018-20</t>
  </si>
  <si>
    <t>ГАЗ</t>
  </si>
  <si>
    <t>Цена  руб  РБ без НДС</t>
  </si>
  <si>
    <t>Руб. РБ.</t>
  </si>
  <si>
    <t>Дата начала действия 27.06.2022г.</t>
  </si>
  <si>
    <r>
      <t>Адрес:</t>
    </r>
    <r>
      <rPr>
        <sz val="8"/>
        <rFont val="Arial"/>
        <family val="2"/>
        <charset val="204"/>
      </rPr>
      <t xml:space="preserve"> Республика Беларусь, Минская область, г. Борисов: ул. Чапаева, 56   тел./факс (+375 177 77 96 51), </t>
    </r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</si>
</sst>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7">
    <font>
      <sz val="10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4" fillId="0" borderId="8" xfId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43" fontId="2" fillId="0" borderId="0" xfId="2" applyFont="1" applyAlignment="1">
      <alignment vertical="center"/>
    </xf>
    <xf numFmtId="43" fontId="2" fillId="0" borderId="3" xfId="2" applyFont="1" applyBorder="1" applyAlignment="1">
      <alignment horizontal="center" vertical="center" wrapText="1"/>
    </xf>
    <xf numFmtId="43" fontId="2" fillId="0" borderId="3" xfId="2" applyNumberFormat="1" applyFont="1" applyBorder="1" applyAlignment="1">
      <alignment horizontal="center" vertical="center"/>
    </xf>
    <xf numFmtId="43" fontId="2" fillId="0" borderId="3" xfId="2" applyFont="1" applyBorder="1" applyAlignment="1">
      <alignment vertical="center"/>
    </xf>
    <xf numFmtId="0" fontId="4" fillId="0" borderId="0" xfId="1" applyFont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43" fontId="2" fillId="0" borderId="13" xfId="2" applyFont="1" applyBorder="1" applyAlignment="1">
      <alignment vertical="center"/>
    </xf>
    <xf numFmtId="43" fontId="2" fillId="0" borderId="11" xfId="2" applyNumberFormat="1" applyFont="1" applyBorder="1" applyAlignment="1">
      <alignment vertical="center" wrapText="1"/>
    </xf>
    <xf numFmtId="0" fontId="2" fillId="0" borderId="14" xfId="0" applyFont="1" applyFill="1" applyBorder="1" applyAlignment="1">
      <alignment vertical="center"/>
    </xf>
    <xf numFmtId="43" fontId="2" fillId="0" borderId="0" xfId="0" applyNumberFormat="1" applyFont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3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43" fontId="2" fillId="0" borderId="15" xfId="2" applyNumberFormat="1" applyFont="1" applyBorder="1" applyAlignment="1">
      <alignment vertical="center" wrapText="1"/>
    </xf>
    <xf numFmtId="0" fontId="2" fillId="0" borderId="16" xfId="0" applyFont="1" applyFill="1" applyBorder="1" applyAlignment="1">
      <alignment vertical="center"/>
    </xf>
    <xf numFmtId="0" fontId="2" fillId="0" borderId="15" xfId="0" applyFont="1" applyBorder="1" applyAlignment="1">
      <alignment wrapText="1"/>
    </xf>
    <xf numFmtId="0" fontId="2" fillId="0" borderId="17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19" xfId="0" applyFont="1" applyFill="1" applyBorder="1" applyAlignment="1">
      <alignment vertical="center"/>
    </xf>
    <xf numFmtId="0" fontId="4" fillId="0" borderId="0" xfId="1" applyFont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43" fontId="2" fillId="0" borderId="11" xfId="2" applyFont="1" applyBorder="1" applyAlignment="1">
      <alignment vertical="center"/>
    </xf>
    <xf numFmtId="43" fontId="2" fillId="0" borderId="12" xfId="2" applyNumberFormat="1" applyFont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43" fontId="2" fillId="0" borderId="15" xfId="2" applyFont="1" applyBorder="1" applyAlignment="1">
      <alignment vertical="center"/>
    </xf>
    <xf numFmtId="43" fontId="2" fillId="0" borderId="13" xfId="2" applyNumberFormat="1" applyFont="1" applyBorder="1" applyAlignment="1">
      <alignment vertical="center"/>
    </xf>
    <xf numFmtId="0" fontId="2" fillId="0" borderId="15" xfId="0" applyFont="1" applyFill="1" applyBorder="1" applyAlignment="1">
      <alignment vertical="center" wrapText="1"/>
    </xf>
    <xf numFmtId="43" fontId="2" fillId="0" borderId="17" xfId="2" applyNumberFormat="1" applyFont="1" applyBorder="1" applyAlignment="1">
      <alignment vertical="center"/>
    </xf>
    <xf numFmtId="43" fontId="2" fillId="0" borderId="11" xfId="2" applyNumberFormat="1" applyFont="1" applyBorder="1" applyAlignment="1">
      <alignment vertical="center"/>
    </xf>
    <xf numFmtId="43" fontId="2" fillId="0" borderId="15" xfId="2" applyNumberFormat="1" applyFont="1" applyBorder="1" applyAlignment="1">
      <alignment vertical="center"/>
    </xf>
    <xf numFmtId="43" fontId="2" fillId="0" borderId="18" xfId="2" applyNumberFormat="1" applyFont="1" applyBorder="1" applyAlignment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0" fontId="2" fillId="0" borderId="25" xfId="0" applyFont="1" applyFill="1" applyBorder="1" applyAlignment="1">
      <alignment vertical="center"/>
    </xf>
    <xf numFmtId="0" fontId="2" fillId="0" borderId="26" xfId="0" applyFont="1" applyBorder="1" applyAlignment="1">
      <alignment vertical="center" wrapText="1"/>
    </xf>
    <xf numFmtId="0" fontId="2" fillId="0" borderId="27" xfId="0" applyFont="1" applyFill="1" applyBorder="1" applyAlignment="1">
      <alignment vertical="center"/>
    </xf>
    <xf numFmtId="0" fontId="2" fillId="0" borderId="26" xfId="0" applyFont="1" applyFill="1" applyBorder="1" applyAlignment="1">
      <alignment vertical="center" wrapText="1"/>
    </xf>
    <xf numFmtId="0" fontId="2" fillId="0" borderId="18" xfId="0" applyFont="1" applyBorder="1" applyAlignment="1">
      <alignment vertical="center"/>
    </xf>
    <xf numFmtId="0" fontId="2" fillId="0" borderId="28" xfId="0" applyFont="1" applyBorder="1" applyAlignment="1">
      <alignment vertical="center" wrapText="1"/>
    </xf>
    <xf numFmtId="0" fontId="2" fillId="0" borderId="29" xfId="0" applyFont="1" applyBorder="1" applyAlignment="1">
      <alignment vertical="center" wrapText="1"/>
    </xf>
    <xf numFmtId="0" fontId="2" fillId="0" borderId="30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 wrapText="1"/>
    </xf>
    <xf numFmtId="0" fontId="2" fillId="0" borderId="16" xfId="0" applyFont="1" applyFill="1" applyBorder="1" applyAlignment="1">
      <alignment vertical="center" wrapText="1"/>
    </xf>
    <xf numFmtId="0" fontId="2" fillId="0" borderId="31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32" xfId="0" applyFont="1" applyBorder="1" applyAlignment="1">
      <alignment vertical="center" wrapText="1"/>
    </xf>
    <xf numFmtId="43" fontId="2" fillId="0" borderId="3" xfId="2" applyNumberFormat="1" applyFont="1" applyBorder="1" applyAlignment="1">
      <alignment vertical="center"/>
    </xf>
    <xf numFmtId="0" fontId="2" fillId="0" borderId="33" xfId="0" applyFont="1" applyBorder="1" applyAlignment="1">
      <alignment vertical="center" wrapText="1"/>
    </xf>
    <xf numFmtId="0" fontId="2" fillId="0" borderId="34" xfId="0" applyFont="1" applyFill="1" applyBorder="1" applyAlignment="1">
      <alignment vertical="center"/>
    </xf>
    <xf numFmtId="43" fontId="2" fillId="0" borderId="0" xfId="2" applyNumberFormat="1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5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36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31" xfId="0" applyFont="1" applyBorder="1" applyAlignment="1">
      <alignment horizontal="center" vertical="center"/>
    </xf>
    <xf numFmtId="43" fontId="2" fillId="0" borderId="17" xfId="2" applyFont="1" applyBorder="1" applyAlignment="1">
      <alignment vertical="center"/>
    </xf>
    <xf numFmtId="43" fontId="2" fillId="0" borderId="31" xfId="2" applyNumberFormat="1" applyFont="1" applyBorder="1" applyAlignment="1">
      <alignment vertical="center" wrapText="1"/>
    </xf>
    <xf numFmtId="0" fontId="4" fillId="0" borderId="35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43" fontId="3" fillId="0" borderId="0" xfId="2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3" fontId="3" fillId="0" borderId="0" xfId="2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5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</cellXfs>
  <cellStyles count="3">
    <cellStyle name="Обычный" xfId="0" builtinId="0"/>
    <cellStyle name="УровеньСтрок_1" xfId="1" builtinId="1" iLevel="0"/>
    <cellStyle name="Финансовый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533400</xdr:colOff>
      <xdr:row>3</xdr:row>
      <xdr:rowOff>0</xdr:rowOff>
    </xdr:to>
    <xdr:pic>
      <xdr:nvPicPr>
        <xdr:cNvPr id="2" name="Picture 2" descr="Табличка на прайс копия-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404812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applyStyles="1" summaryBelow="0"/>
  </sheetPr>
  <dimension ref="A1:H133"/>
  <sheetViews>
    <sheetView tabSelected="1" view="pageBreakPreview" topLeftCell="A115" zoomScale="150" zoomScaleNormal="100" zoomScaleSheetLayoutView="150" workbookViewId="0">
      <selection activeCell="A129" sqref="A129"/>
    </sheetView>
  </sheetViews>
  <sheetFormatPr defaultRowHeight="11.25" outlineLevelRow="1"/>
  <cols>
    <col min="1" max="1" width="3.5703125" style="2" customWidth="1"/>
    <col min="2" max="2" width="18.7109375" style="3" customWidth="1"/>
    <col min="3" max="3" width="30.42578125" style="3" customWidth="1"/>
    <col min="4" max="4" width="10.28515625" style="4" bestFit="1" customWidth="1"/>
    <col min="5" max="5" width="7.28515625" style="57" bestFit="1" customWidth="1"/>
    <col min="6" max="6" width="22.5703125" style="3" customWidth="1"/>
    <col min="7" max="7" width="10.42578125" style="58" customWidth="1"/>
    <col min="8" max="8" width="10.28515625" style="3" bestFit="1" customWidth="1"/>
    <col min="9" max="16384" width="9.140625" style="3"/>
  </cols>
  <sheetData>
    <row r="1" spans="1:8" ht="28.5" customHeight="1">
      <c r="E1" s="69" t="s">
        <v>0</v>
      </c>
      <c r="F1" s="70"/>
      <c r="G1" s="70"/>
    </row>
    <row r="2" spans="1:8" ht="13.5" customHeight="1">
      <c r="E2" s="71" t="s">
        <v>260</v>
      </c>
      <c r="F2" s="71"/>
      <c r="G2" s="71"/>
    </row>
    <row r="3" spans="1:8" ht="13.5" customHeight="1" thickBot="1">
      <c r="E3" s="71" t="s">
        <v>262</v>
      </c>
      <c r="F3" s="72"/>
      <c r="G3" s="72"/>
    </row>
    <row r="4" spans="1:8" s="2" customFormat="1" ht="23.25" thickBot="1">
      <c r="A4" s="73" t="s">
        <v>1</v>
      </c>
      <c r="B4" s="75" t="s">
        <v>2</v>
      </c>
      <c r="C4" s="75" t="s">
        <v>3</v>
      </c>
      <c r="D4" s="5" t="s">
        <v>4</v>
      </c>
      <c r="E4" s="6" t="s">
        <v>5</v>
      </c>
      <c r="F4" s="75" t="s">
        <v>6</v>
      </c>
      <c r="G4" s="78" t="s">
        <v>7</v>
      </c>
    </row>
    <row r="5" spans="1:8" ht="12" customHeight="1" thickBot="1">
      <c r="A5" s="74"/>
      <c r="B5" s="76"/>
      <c r="C5" s="77"/>
      <c r="D5" s="7" t="s">
        <v>261</v>
      </c>
      <c r="E5" s="6" t="s">
        <v>8</v>
      </c>
      <c r="F5" s="76"/>
      <c r="G5" s="79"/>
    </row>
    <row r="6" spans="1:8" s="8" customFormat="1" ht="11.25" customHeight="1" thickBot="1">
      <c r="A6" s="1" t="s">
        <v>9</v>
      </c>
      <c r="B6" s="67"/>
      <c r="C6" s="67"/>
      <c r="D6" s="67"/>
      <c r="E6" s="67"/>
      <c r="F6" s="67"/>
      <c r="G6" s="68"/>
    </row>
    <row r="7" spans="1:8" ht="22.5" outlineLevel="1">
      <c r="A7" s="9">
        <v>1</v>
      </c>
      <c r="B7" s="10" t="s">
        <v>10</v>
      </c>
      <c r="C7" s="11" t="s">
        <v>11</v>
      </c>
      <c r="D7" s="12">
        <v>1692.14</v>
      </c>
      <c r="E7" s="13">
        <v>29.5</v>
      </c>
      <c r="F7" s="11" t="s">
        <v>12</v>
      </c>
      <c r="G7" s="14">
        <v>8708999709</v>
      </c>
      <c r="H7" s="15">
        <f t="shared" ref="H7:H75" si="0">D7*1.2</f>
        <v>2030.568</v>
      </c>
    </row>
    <row r="8" spans="1:8" ht="22.5" outlineLevel="1">
      <c r="A8" s="16">
        <v>2</v>
      </c>
      <c r="B8" s="17" t="s">
        <v>13</v>
      </c>
      <c r="C8" s="18" t="s">
        <v>11</v>
      </c>
      <c r="D8" s="12">
        <v>2014.82</v>
      </c>
      <c r="E8" s="19">
        <v>27.1</v>
      </c>
      <c r="F8" s="18" t="s">
        <v>14</v>
      </c>
      <c r="G8" s="20">
        <v>8708999709</v>
      </c>
      <c r="H8" s="15">
        <f t="shared" si="0"/>
        <v>2417.7839999999997</v>
      </c>
    </row>
    <row r="9" spans="1:8" ht="22.5" outlineLevel="1">
      <c r="A9" s="16">
        <v>3</v>
      </c>
      <c r="B9" s="17" t="s">
        <v>15</v>
      </c>
      <c r="C9" s="18" t="s">
        <v>11</v>
      </c>
      <c r="D9" s="12">
        <v>1692.14</v>
      </c>
      <c r="E9" s="19">
        <v>29.5</v>
      </c>
      <c r="F9" s="18" t="s">
        <v>16</v>
      </c>
      <c r="G9" s="20">
        <v>8708999709</v>
      </c>
      <c r="H9" s="15">
        <f t="shared" si="0"/>
        <v>2030.568</v>
      </c>
    </row>
    <row r="10" spans="1:8" outlineLevel="1">
      <c r="A10" s="16">
        <v>4</v>
      </c>
      <c r="B10" s="17" t="s">
        <v>17</v>
      </c>
      <c r="C10" s="18" t="s">
        <v>11</v>
      </c>
      <c r="D10" s="12">
        <v>1692.14</v>
      </c>
      <c r="E10" s="19">
        <v>29.5</v>
      </c>
      <c r="F10" s="18" t="s">
        <v>18</v>
      </c>
      <c r="G10" s="20">
        <v>8708999709</v>
      </c>
      <c r="H10" s="15">
        <f t="shared" si="0"/>
        <v>2030.568</v>
      </c>
    </row>
    <row r="11" spans="1:8" ht="22.5" outlineLevel="1">
      <c r="A11" s="16">
        <v>5</v>
      </c>
      <c r="B11" s="17" t="s">
        <v>19</v>
      </c>
      <c r="C11" s="18" t="s">
        <v>11</v>
      </c>
      <c r="D11" s="12">
        <v>1692.14</v>
      </c>
      <c r="E11" s="19">
        <v>29.5</v>
      </c>
      <c r="F11" s="18" t="s">
        <v>20</v>
      </c>
      <c r="G11" s="20">
        <v>8708999709</v>
      </c>
      <c r="H11" s="15">
        <f t="shared" si="0"/>
        <v>2030.568</v>
      </c>
    </row>
    <row r="12" spans="1:8" outlineLevel="1">
      <c r="A12" s="16">
        <v>6</v>
      </c>
      <c r="B12" s="17" t="s">
        <v>21</v>
      </c>
      <c r="C12" s="18" t="s">
        <v>11</v>
      </c>
      <c r="D12" s="12">
        <v>1692.14</v>
      </c>
      <c r="E12" s="19">
        <v>29.5</v>
      </c>
      <c r="F12" s="18" t="s">
        <v>22</v>
      </c>
      <c r="G12" s="20">
        <v>8708999709</v>
      </c>
      <c r="H12" s="15">
        <f t="shared" si="0"/>
        <v>2030.568</v>
      </c>
    </row>
    <row r="13" spans="1:8" outlineLevel="1">
      <c r="A13" s="16">
        <v>7</v>
      </c>
      <c r="B13" s="17" t="s">
        <v>23</v>
      </c>
      <c r="C13" s="18" t="s">
        <v>11</v>
      </c>
      <c r="D13" s="12">
        <v>1692.14</v>
      </c>
      <c r="E13" s="19">
        <v>29.5</v>
      </c>
      <c r="F13" s="18" t="s">
        <v>24</v>
      </c>
      <c r="G13" s="20">
        <v>8708999709</v>
      </c>
      <c r="H13" s="15">
        <f t="shared" si="0"/>
        <v>2030.568</v>
      </c>
    </row>
    <row r="14" spans="1:8" ht="22.5" outlineLevel="1">
      <c r="A14" s="16">
        <v>8</v>
      </c>
      <c r="B14" s="17" t="s">
        <v>25</v>
      </c>
      <c r="C14" s="18" t="s">
        <v>11</v>
      </c>
      <c r="D14" s="12">
        <v>1692.14</v>
      </c>
      <c r="E14" s="19">
        <v>29.5</v>
      </c>
      <c r="F14" s="18" t="s">
        <v>26</v>
      </c>
      <c r="G14" s="20">
        <v>8708999709</v>
      </c>
      <c r="H14" s="15">
        <f t="shared" si="0"/>
        <v>2030.568</v>
      </c>
    </row>
    <row r="15" spans="1:8" outlineLevel="1">
      <c r="A15" s="16">
        <v>9</v>
      </c>
      <c r="B15" s="17" t="s">
        <v>27</v>
      </c>
      <c r="C15" s="18" t="s">
        <v>11</v>
      </c>
      <c r="D15" s="12">
        <v>1692.14</v>
      </c>
      <c r="E15" s="19">
        <v>29.5</v>
      </c>
      <c r="F15" s="18" t="s">
        <v>28</v>
      </c>
      <c r="G15" s="20">
        <v>8708999709</v>
      </c>
      <c r="H15" s="15">
        <f t="shared" si="0"/>
        <v>2030.568</v>
      </c>
    </row>
    <row r="16" spans="1:8" outlineLevel="1">
      <c r="A16" s="16">
        <v>10</v>
      </c>
      <c r="B16" s="17" t="s">
        <v>29</v>
      </c>
      <c r="C16" s="18" t="s">
        <v>11</v>
      </c>
      <c r="D16" s="12">
        <v>1692.14</v>
      </c>
      <c r="E16" s="19">
        <v>29.5</v>
      </c>
      <c r="F16" s="18" t="s">
        <v>30</v>
      </c>
      <c r="G16" s="20">
        <v>8708999709</v>
      </c>
      <c r="H16" s="15">
        <f t="shared" si="0"/>
        <v>2030.568</v>
      </c>
    </row>
    <row r="17" spans="1:8" outlineLevel="1">
      <c r="A17" s="16">
        <v>11</v>
      </c>
      <c r="B17" s="17" t="s">
        <v>31</v>
      </c>
      <c r="C17" s="18" t="s">
        <v>32</v>
      </c>
      <c r="D17" s="12">
        <v>2847.81</v>
      </c>
      <c r="E17" s="19">
        <v>50</v>
      </c>
      <c r="F17" s="18" t="s">
        <v>33</v>
      </c>
      <c r="G17" s="20">
        <v>8708999709</v>
      </c>
      <c r="H17" s="15">
        <f t="shared" si="0"/>
        <v>3417.3719999999998</v>
      </c>
    </row>
    <row r="18" spans="1:8" outlineLevel="1">
      <c r="A18" s="16">
        <v>12</v>
      </c>
      <c r="B18" s="17" t="s">
        <v>34</v>
      </c>
      <c r="C18" s="18" t="s">
        <v>35</v>
      </c>
      <c r="D18" s="12">
        <v>3483.19</v>
      </c>
      <c r="E18" s="19">
        <v>44</v>
      </c>
      <c r="F18" s="18" t="s">
        <v>36</v>
      </c>
      <c r="G18" s="20">
        <v>8708999709</v>
      </c>
      <c r="H18" s="15">
        <f t="shared" si="0"/>
        <v>4179.8279999999995</v>
      </c>
    </row>
    <row r="19" spans="1:8" ht="22.5" outlineLevel="1">
      <c r="A19" s="16">
        <v>13</v>
      </c>
      <c r="B19" s="17" t="s">
        <v>37</v>
      </c>
      <c r="C19" s="18" t="s">
        <v>38</v>
      </c>
      <c r="D19" s="12">
        <v>690.22</v>
      </c>
      <c r="E19" s="19">
        <v>7.36</v>
      </c>
      <c r="F19" s="18" t="s">
        <v>39</v>
      </c>
      <c r="G19" s="20">
        <v>8708999709</v>
      </c>
      <c r="H19" s="15">
        <f t="shared" si="0"/>
        <v>828.26400000000001</v>
      </c>
    </row>
    <row r="20" spans="1:8" ht="22.5" outlineLevel="1">
      <c r="A20" s="16">
        <v>14</v>
      </c>
      <c r="B20" s="17" t="s">
        <v>40</v>
      </c>
      <c r="C20" s="18" t="s">
        <v>38</v>
      </c>
      <c r="D20" s="12">
        <v>675.95</v>
      </c>
      <c r="E20" s="19">
        <v>7.76</v>
      </c>
      <c r="F20" s="18" t="s">
        <v>41</v>
      </c>
      <c r="G20" s="20">
        <v>8708999709</v>
      </c>
      <c r="H20" s="15">
        <f t="shared" si="0"/>
        <v>811.14</v>
      </c>
    </row>
    <row r="21" spans="1:8" ht="33.75" outlineLevel="1">
      <c r="A21" s="16">
        <v>15</v>
      </c>
      <c r="B21" s="17" t="s">
        <v>42</v>
      </c>
      <c r="C21" s="18" t="s">
        <v>43</v>
      </c>
      <c r="D21" s="12">
        <v>2898.6</v>
      </c>
      <c r="E21" s="19">
        <v>20</v>
      </c>
      <c r="F21" s="18" t="s">
        <v>44</v>
      </c>
      <c r="G21" s="20">
        <v>8708999709</v>
      </c>
      <c r="H21" s="15">
        <f t="shared" si="0"/>
        <v>3478.3199999999997</v>
      </c>
    </row>
    <row r="22" spans="1:8" ht="22.5" outlineLevel="1">
      <c r="A22" s="16">
        <v>16</v>
      </c>
      <c r="B22" s="17" t="s">
        <v>45</v>
      </c>
      <c r="C22" s="18" t="s">
        <v>46</v>
      </c>
      <c r="D22" s="12">
        <v>3550.55</v>
      </c>
      <c r="E22" s="19">
        <v>47</v>
      </c>
      <c r="F22" s="18" t="s">
        <v>47</v>
      </c>
      <c r="G22" s="20">
        <v>8708999709</v>
      </c>
      <c r="H22" s="15">
        <f t="shared" si="0"/>
        <v>4260.66</v>
      </c>
    </row>
    <row r="23" spans="1:8" ht="56.25" outlineLevel="1">
      <c r="A23" s="16">
        <v>17</v>
      </c>
      <c r="B23" s="17" t="s">
        <v>48</v>
      </c>
      <c r="C23" s="18" t="s">
        <v>46</v>
      </c>
      <c r="D23" s="12">
        <v>3763.42</v>
      </c>
      <c r="E23" s="19">
        <v>47</v>
      </c>
      <c r="F23" s="18" t="s">
        <v>49</v>
      </c>
      <c r="G23" s="20">
        <v>8708999709</v>
      </c>
      <c r="H23" s="15">
        <f t="shared" si="0"/>
        <v>4516.1040000000003</v>
      </c>
    </row>
    <row r="24" spans="1:8" outlineLevel="1">
      <c r="A24" s="16">
        <v>18</v>
      </c>
      <c r="B24" s="17" t="s">
        <v>50</v>
      </c>
      <c r="C24" s="18" t="s">
        <v>46</v>
      </c>
      <c r="D24" s="12">
        <v>3550.55</v>
      </c>
      <c r="E24" s="19">
        <v>47</v>
      </c>
      <c r="F24" s="62" t="s">
        <v>51</v>
      </c>
      <c r="G24" s="20">
        <v>8708999709</v>
      </c>
      <c r="H24" s="15">
        <f t="shared" si="0"/>
        <v>4260.66</v>
      </c>
    </row>
    <row r="25" spans="1:8" outlineLevel="1">
      <c r="A25" s="16">
        <v>19</v>
      </c>
      <c r="B25" s="17" t="s">
        <v>252</v>
      </c>
      <c r="C25" s="62" t="s">
        <v>46</v>
      </c>
      <c r="D25" s="12">
        <v>3806.69</v>
      </c>
      <c r="E25" s="19">
        <v>46</v>
      </c>
      <c r="F25" s="62" t="s">
        <v>51</v>
      </c>
      <c r="G25" s="20">
        <v>8708999709</v>
      </c>
      <c r="H25" s="15">
        <f t="shared" si="0"/>
        <v>4568.0280000000002</v>
      </c>
    </row>
    <row r="26" spans="1:8" outlineLevel="1">
      <c r="A26" s="16">
        <v>20</v>
      </c>
      <c r="B26" s="17" t="s">
        <v>253</v>
      </c>
      <c r="C26" s="62" t="s">
        <v>46</v>
      </c>
      <c r="D26" s="12">
        <v>3806.69</v>
      </c>
      <c r="E26" s="19">
        <v>46</v>
      </c>
      <c r="F26" s="62" t="s">
        <v>51</v>
      </c>
      <c r="G26" s="20">
        <v>8708999709</v>
      </c>
      <c r="H26" s="15">
        <f t="shared" si="0"/>
        <v>4568.0280000000002</v>
      </c>
    </row>
    <row r="27" spans="1:8" outlineLevel="1">
      <c r="A27" s="16">
        <v>21</v>
      </c>
      <c r="B27" s="17" t="s">
        <v>254</v>
      </c>
      <c r="C27" s="62" t="s">
        <v>46</v>
      </c>
      <c r="D27" s="12">
        <v>3806.69</v>
      </c>
      <c r="E27" s="19">
        <v>46</v>
      </c>
      <c r="F27" s="62" t="s">
        <v>51</v>
      </c>
      <c r="G27" s="20">
        <v>8708999709</v>
      </c>
      <c r="H27" s="15">
        <f t="shared" si="0"/>
        <v>4568.0280000000002</v>
      </c>
    </row>
    <row r="28" spans="1:8" ht="59.25" customHeight="1" outlineLevel="1">
      <c r="A28" s="16">
        <v>22</v>
      </c>
      <c r="B28" s="17" t="s">
        <v>52</v>
      </c>
      <c r="C28" s="18" t="s">
        <v>53</v>
      </c>
      <c r="D28" s="12">
        <v>4135.63</v>
      </c>
      <c r="E28" s="19">
        <v>40</v>
      </c>
      <c r="F28" s="21" t="s">
        <v>54</v>
      </c>
      <c r="G28" s="20">
        <v>8708999709</v>
      </c>
      <c r="H28" s="15">
        <f t="shared" si="0"/>
        <v>4962.7560000000003</v>
      </c>
    </row>
    <row r="29" spans="1:8" ht="45" customHeight="1" outlineLevel="1">
      <c r="A29" s="16">
        <v>23</v>
      </c>
      <c r="B29" s="17" t="s">
        <v>55</v>
      </c>
      <c r="C29" s="18" t="s">
        <v>53</v>
      </c>
      <c r="D29" s="12">
        <v>3972.2</v>
      </c>
      <c r="E29" s="19">
        <v>37</v>
      </c>
      <c r="F29" s="18" t="s">
        <v>56</v>
      </c>
      <c r="G29" s="20">
        <v>8708999709</v>
      </c>
      <c r="H29" s="15">
        <f t="shared" si="0"/>
        <v>4766.6399999999994</v>
      </c>
    </row>
    <row r="30" spans="1:8" ht="45" customHeight="1" outlineLevel="1">
      <c r="A30" s="16">
        <v>24</v>
      </c>
      <c r="B30" s="17" t="s">
        <v>57</v>
      </c>
      <c r="C30" s="18" t="s">
        <v>53</v>
      </c>
      <c r="D30" s="12">
        <v>4135.63</v>
      </c>
      <c r="E30" s="19">
        <v>40</v>
      </c>
      <c r="F30" s="18" t="s">
        <v>58</v>
      </c>
      <c r="G30" s="20">
        <v>8708999709</v>
      </c>
      <c r="H30" s="15">
        <f t="shared" si="0"/>
        <v>4962.7560000000003</v>
      </c>
    </row>
    <row r="31" spans="1:8" ht="22.5" outlineLevel="1">
      <c r="A31" s="16">
        <v>25</v>
      </c>
      <c r="B31" s="17" t="s">
        <v>59</v>
      </c>
      <c r="C31" s="18" t="s">
        <v>60</v>
      </c>
      <c r="D31" s="12">
        <v>1438.79</v>
      </c>
      <c r="E31" s="19">
        <v>12.34</v>
      </c>
      <c r="F31" s="18" t="s">
        <v>61</v>
      </c>
      <c r="G31" s="20">
        <v>8708999709</v>
      </c>
      <c r="H31" s="15">
        <f t="shared" si="0"/>
        <v>1726.548</v>
      </c>
    </row>
    <row r="32" spans="1:8" ht="22.5" outlineLevel="1">
      <c r="A32" s="16">
        <v>26</v>
      </c>
      <c r="B32" s="17" t="s">
        <v>255</v>
      </c>
      <c r="C32" s="62" t="s">
        <v>60</v>
      </c>
      <c r="D32" s="12">
        <v>2127.38</v>
      </c>
      <c r="E32" s="19">
        <v>13</v>
      </c>
      <c r="F32" s="62" t="s">
        <v>256</v>
      </c>
      <c r="G32" s="20">
        <v>8708999709</v>
      </c>
      <c r="H32" s="15">
        <f t="shared" si="0"/>
        <v>2552.8560000000002</v>
      </c>
    </row>
    <row r="33" spans="1:8" ht="56.25" outlineLevel="1">
      <c r="A33" s="16">
        <v>27</v>
      </c>
      <c r="B33" s="17" t="s">
        <v>62</v>
      </c>
      <c r="C33" s="18" t="s">
        <v>63</v>
      </c>
      <c r="D33" s="12">
        <v>1450.22</v>
      </c>
      <c r="E33" s="19">
        <v>12</v>
      </c>
      <c r="F33" s="18" t="s">
        <v>64</v>
      </c>
      <c r="G33" s="20">
        <v>8708999709</v>
      </c>
      <c r="H33" s="15">
        <f t="shared" si="0"/>
        <v>1740.2639999999999</v>
      </c>
    </row>
    <row r="34" spans="1:8" ht="56.25" outlineLevel="1">
      <c r="A34" s="16">
        <v>28</v>
      </c>
      <c r="B34" s="17" t="s">
        <v>65</v>
      </c>
      <c r="C34" s="18" t="s">
        <v>63</v>
      </c>
      <c r="D34" s="12">
        <v>1450.22</v>
      </c>
      <c r="E34" s="19">
        <v>12</v>
      </c>
      <c r="F34" s="18" t="s">
        <v>66</v>
      </c>
      <c r="G34" s="20">
        <v>8708999709</v>
      </c>
      <c r="H34" s="15">
        <f t="shared" si="0"/>
        <v>1740.2639999999999</v>
      </c>
    </row>
    <row r="35" spans="1:8" ht="22.5" outlineLevel="1">
      <c r="A35" s="16">
        <v>29</v>
      </c>
      <c r="B35" s="17" t="s">
        <v>67</v>
      </c>
      <c r="C35" s="18" t="s">
        <v>68</v>
      </c>
      <c r="D35" s="12">
        <v>1692.14</v>
      </c>
      <c r="E35" s="19">
        <v>13.06</v>
      </c>
      <c r="F35" s="18" t="s">
        <v>69</v>
      </c>
      <c r="G35" s="20">
        <v>8708999709</v>
      </c>
      <c r="H35" s="15">
        <f t="shared" si="0"/>
        <v>2030.568</v>
      </c>
    </row>
    <row r="36" spans="1:8" ht="45" outlineLevel="1">
      <c r="A36" s="16">
        <v>30</v>
      </c>
      <c r="B36" s="17" t="s">
        <v>70</v>
      </c>
      <c r="C36" s="18" t="s">
        <v>68</v>
      </c>
      <c r="D36" s="12">
        <v>1631.85</v>
      </c>
      <c r="E36" s="19">
        <v>14</v>
      </c>
      <c r="F36" s="18" t="s">
        <v>71</v>
      </c>
      <c r="G36" s="20">
        <v>8708999709</v>
      </c>
      <c r="H36" s="15">
        <f t="shared" si="0"/>
        <v>1958.2199999999998</v>
      </c>
    </row>
    <row r="37" spans="1:8" outlineLevel="1">
      <c r="A37" s="16">
        <v>31</v>
      </c>
      <c r="B37" s="17" t="s">
        <v>72</v>
      </c>
      <c r="C37" s="18" t="s">
        <v>73</v>
      </c>
      <c r="D37" s="12">
        <v>1461.66</v>
      </c>
      <c r="E37" s="19">
        <v>8.8000000000000007</v>
      </c>
      <c r="F37" s="18" t="s">
        <v>74</v>
      </c>
      <c r="G37" s="20">
        <v>8708999709</v>
      </c>
      <c r="H37" s="15">
        <f t="shared" si="0"/>
        <v>1753.992</v>
      </c>
    </row>
    <row r="38" spans="1:8" outlineLevel="1">
      <c r="A38" s="16">
        <v>32</v>
      </c>
      <c r="B38" s="17" t="s">
        <v>75</v>
      </c>
      <c r="C38" s="18" t="s">
        <v>46</v>
      </c>
      <c r="D38" s="12">
        <v>6167.97</v>
      </c>
      <c r="E38" s="19">
        <v>48</v>
      </c>
      <c r="F38" s="18" t="s">
        <v>56</v>
      </c>
      <c r="G38" s="20">
        <v>8708999709</v>
      </c>
      <c r="H38" s="15">
        <f t="shared" si="0"/>
        <v>7401.5640000000003</v>
      </c>
    </row>
    <row r="39" spans="1:8" outlineLevel="1">
      <c r="A39" s="16">
        <v>33</v>
      </c>
      <c r="B39" s="17" t="s">
        <v>250</v>
      </c>
      <c r="C39" s="59" t="s">
        <v>46</v>
      </c>
      <c r="D39" s="12">
        <v>6167.97</v>
      </c>
      <c r="E39" s="19"/>
      <c r="F39" s="59"/>
      <c r="G39" s="20">
        <v>8708999709</v>
      </c>
      <c r="H39" s="15">
        <f t="shared" si="0"/>
        <v>7401.5640000000003</v>
      </c>
    </row>
    <row r="40" spans="1:8" outlineLevel="1">
      <c r="A40" s="16">
        <v>34</v>
      </c>
      <c r="B40" s="17" t="s">
        <v>76</v>
      </c>
      <c r="C40" s="18" t="s">
        <v>46</v>
      </c>
      <c r="D40" s="12">
        <v>6167.97</v>
      </c>
      <c r="E40" s="19">
        <v>47</v>
      </c>
      <c r="F40" s="18" t="s">
        <v>77</v>
      </c>
      <c r="G40" s="20">
        <v>8708999709</v>
      </c>
      <c r="H40" s="15">
        <f t="shared" si="0"/>
        <v>7401.5640000000003</v>
      </c>
    </row>
    <row r="41" spans="1:8" outlineLevel="1">
      <c r="A41" s="16">
        <v>35</v>
      </c>
      <c r="B41" s="17" t="s">
        <v>78</v>
      </c>
      <c r="C41" s="18" t="s">
        <v>46</v>
      </c>
      <c r="D41" s="12">
        <v>6167.97</v>
      </c>
      <c r="E41" s="19">
        <v>48</v>
      </c>
      <c r="F41" s="18" t="s">
        <v>79</v>
      </c>
      <c r="G41" s="20">
        <v>8708999709</v>
      </c>
      <c r="H41" s="15">
        <f t="shared" si="0"/>
        <v>7401.5640000000003</v>
      </c>
    </row>
    <row r="42" spans="1:8" outlineLevel="1">
      <c r="A42" s="16">
        <v>36</v>
      </c>
      <c r="B42" s="17" t="s">
        <v>80</v>
      </c>
      <c r="C42" s="18" t="s">
        <v>46</v>
      </c>
      <c r="D42" s="12">
        <v>6167.97</v>
      </c>
      <c r="E42" s="19">
        <v>48</v>
      </c>
      <c r="F42" s="18" t="s">
        <v>81</v>
      </c>
      <c r="G42" s="20">
        <v>8708999709</v>
      </c>
      <c r="H42" s="15">
        <f t="shared" si="0"/>
        <v>7401.5640000000003</v>
      </c>
    </row>
    <row r="43" spans="1:8" ht="12" outlineLevel="1" thickBot="1">
      <c r="A43" s="63">
        <v>37</v>
      </c>
      <c r="B43" s="22" t="s">
        <v>82</v>
      </c>
      <c r="C43" s="50" t="s">
        <v>46</v>
      </c>
      <c r="D43" s="64">
        <v>5495.54</v>
      </c>
      <c r="E43" s="65">
        <v>50</v>
      </c>
      <c r="F43" s="50" t="s">
        <v>83</v>
      </c>
      <c r="G43" s="24">
        <v>8708999709</v>
      </c>
      <c r="H43" s="15">
        <f t="shared" si="0"/>
        <v>6594.6480000000001</v>
      </c>
    </row>
    <row r="44" spans="1:8" s="25" customFormat="1" ht="12.75" customHeight="1" thickBot="1">
      <c r="A44" s="1" t="s">
        <v>84</v>
      </c>
      <c r="B44" s="67"/>
      <c r="C44" s="67"/>
      <c r="D44" s="67"/>
      <c r="E44" s="67"/>
      <c r="F44" s="67"/>
      <c r="G44" s="68"/>
      <c r="H44" s="15">
        <f t="shared" si="0"/>
        <v>0</v>
      </c>
    </row>
    <row r="45" spans="1:8" ht="22.5" outlineLevel="1">
      <c r="A45" s="26">
        <v>38</v>
      </c>
      <c r="B45" s="11" t="s">
        <v>85</v>
      </c>
      <c r="C45" s="10" t="s">
        <v>86</v>
      </c>
      <c r="D45" s="27">
        <v>360.96</v>
      </c>
      <c r="E45" s="28">
        <v>5.25</v>
      </c>
      <c r="F45" s="11" t="s">
        <v>87</v>
      </c>
      <c r="G45" s="14">
        <v>8413606100</v>
      </c>
      <c r="H45" s="15">
        <f t="shared" si="0"/>
        <v>433.15199999999999</v>
      </c>
    </row>
    <row r="46" spans="1:8" outlineLevel="1">
      <c r="A46" s="29">
        <v>39</v>
      </c>
      <c r="B46" s="18" t="s">
        <v>88</v>
      </c>
      <c r="C46" s="17" t="s">
        <v>89</v>
      </c>
      <c r="D46" s="30">
        <v>350.56</v>
      </c>
      <c r="E46" s="31">
        <v>5</v>
      </c>
      <c r="F46" s="18" t="s">
        <v>90</v>
      </c>
      <c r="G46" s="20">
        <v>8413606100</v>
      </c>
      <c r="H46" s="15">
        <f t="shared" si="0"/>
        <v>420.67199999999997</v>
      </c>
    </row>
    <row r="47" spans="1:8" ht="22.5" outlineLevel="1">
      <c r="A47" s="26">
        <v>40</v>
      </c>
      <c r="B47" s="18" t="s">
        <v>91</v>
      </c>
      <c r="C47" s="17" t="s">
        <v>92</v>
      </c>
      <c r="D47" s="30">
        <v>522.77</v>
      </c>
      <c r="E47" s="31">
        <v>7.18</v>
      </c>
      <c r="F47" s="18" t="s">
        <v>51</v>
      </c>
      <c r="G47" s="20">
        <v>8413606100</v>
      </c>
      <c r="H47" s="15">
        <f t="shared" si="0"/>
        <v>627.32399999999996</v>
      </c>
    </row>
    <row r="48" spans="1:8" ht="33.75" outlineLevel="1">
      <c r="A48" s="29">
        <v>41</v>
      </c>
      <c r="B48" s="18" t="s">
        <v>93</v>
      </c>
      <c r="C48" s="17" t="s">
        <v>94</v>
      </c>
      <c r="D48" s="30">
        <v>543.26</v>
      </c>
      <c r="E48" s="31">
        <v>7.18</v>
      </c>
      <c r="F48" s="18" t="s">
        <v>95</v>
      </c>
      <c r="G48" s="20">
        <v>8413606100</v>
      </c>
      <c r="H48" s="15">
        <f t="shared" si="0"/>
        <v>651.91199999999992</v>
      </c>
    </row>
    <row r="49" spans="1:8" ht="22.5" outlineLevel="1">
      <c r="A49" s="26">
        <v>42</v>
      </c>
      <c r="B49" s="18" t="s">
        <v>96</v>
      </c>
      <c r="C49" s="17" t="s">
        <v>94</v>
      </c>
      <c r="D49" s="30">
        <v>512.46</v>
      </c>
      <c r="E49" s="31">
        <v>7.1</v>
      </c>
      <c r="F49" s="18" t="s">
        <v>51</v>
      </c>
      <c r="G49" s="20">
        <v>8413606100</v>
      </c>
      <c r="H49" s="15">
        <f t="shared" si="0"/>
        <v>614.952</v>
      </c>
    </row>
    <row r="50" spans="1:8" ht="22.5" outlineLevel="1">
      <c r="A50" s="29">
        <v>43</v>
      </c>
      <c r="B50" s="18" t="s">
        <v>97</v>
      </c>
      <c r="C50" s="17" t="s">
        <v>98</v>
      </c>
      <c r="D50" s="30">
        <v>447.99</v>
      </c>
      <c r="E50" s="31">
        <v>7.82</v>
      </c>
      <c r="F50" s="18" t="s">
        <v>99</v>
      </c>
      <c r="G50" s="20">
        <v>8413606100</v>
      </c>
      <c r="H50" s="15">
        <f t="shared" si="0"/>
        <v>537.58799999999997</v>
      </c>
    </row>
    <row r="51" spans="1:8" ht="22.5" outlineLevel="1">
      <c r="A51" s="26">
        <v>44</v>
      </c>
      <c r="B51" s="18" t="s">
        <v>100</v>
      </c>
      <c r="C51" s="17" t="s">
        <v>101</v>
      </c>
      <c r="D51" s="30">
        <v>406.61</v>
      </c>
      <c r="E51" s="31">
        <v>7.02</v>
      </c>
      <c r="F51" s="18" t="s">
        <v>102</v>
      </c>
      <c r="G51" s="20">
        <v>8413606100</v>
      </c>
      <c r="H51" s="15">
        <f t="shared" si="0"/>
        <v>487.93200000000002</v>
      </c>
    </row>
    <row r="52" spans="1:8" ht="22.5" outlineLevel="1">
      <c r="A52" s="29">
        <v>45</v>
      </c>
      <c r="B52" s="18" t="s">
        <v>103</v>
      </c>
      <c r="C52" s="17" t="s">
        <v>104</v>
      </c>
      <c r="D52" s="30">
        <v>376.54</v>
      </c>
      <c r="E52" s="31">
        <v>6.1</v>
      </c>
      <c r="F52" s="18" t="s">
        <v>105</v>
      </c>
      <c r="G52" s="20">
        <v>8413606100</v>
      </c>
      <c r="H52" s="15">
        <f t="shared" si="0"/>
        <v>451.84800000000001</v>
      </c>
    </row>
    <row r="53" spans="1:8" ht="22.5" outlineLevel="1">
      <c r="A53" s="26">
        <v>46</v>
      </c>
      <c r="B53" s="18" t="s">
        <v>106</v>
      </c>
      <c r="C53" s="17" t="s">
        <v>104</v>
      </c>
      <c r="D53" s="30">
        <v>443.89</v>
      </c>
      <c r="E53" s="31">
        <v>7.52</v>
      </c>
      <c r="F53" s="18" t="s">
        <v>107</v>
      </c>
      <c r="G53" s="20">
        <v>8413606100</v>
      </c>
      <c r="H53" s="15">
        <f t="shared" si="0"/>
        <v>532.66800000000001</v>
      </c>
    </row>
    <row r="54" spans="1:8" ht="22.5" outlineLevel="1">
      <c r="A54" s="29">
        <v>47</v>
      </c>
      <c r="B54" s="18" t="s">
        <v>108</v>
      </c>
      <c r="C54" s="17" t="s">
        <v>104</v>
      </c>
      <c r="D54" s="30">
        <v>326.38</v>
      </c>
      <c r="E54" s="31">
        <v>5.3</v>
      </c>
      <c r="F54" s="18" t="s">
        <v>109</v>
      </c>
      <c r="G54" s="20">
        <v>8413606100</v>
      </c>
      <c r="H54" s="15">
        <f t="shared" si="0"/>
        <v>391.65600000000001</v>
      </c>
    </row>
    <row r="55" spans="1:8" ht="22.5" outlineLevel="1">
      <c r="A55" s="26">
        <v>48</v>
      </c>
      <c r="B55" s="18" t="s">
        <v>110</v>
      </c>
      <c r="C55" s="17" t="s">
        <v>104</v>
      </c>
      <c r="D55" s="30">
        <v>375.18</v>
      </c>
      <c r="E55" s="31">
        <v>6.27</v>
      </c>
      <c r="F55" s="18" t="s">
        <v>111</v>
      </c>
      <c r="G55" s="20">
        <v>8413606100</v>
      </c>
      <c r="H55" s="15">
        <f t="shared" si="0"/>
        <v>450.21600000000001</v>
      </c>
    </row>
    <row r="56" spans="1:8" ht="22.5" outlineLevel="1">
      <c r="A56" s="29">
        <v>49</v>
      </c>
      <c r="B56" s="18" t="s">
        <v>112</v>
      </c>
      <c r="C56" s="17" t="s">
        <v>113</v>
      </c>
      <c r="D56" s="30">
        <v>528.09</v>
      </c>
      <c r="E56" s="31">
        <v>3.4</v>
      </c>
      <c r="F56" s="18" t="s">
        <v>114</v>
      </c>
      <c r="G56" s="20">
        <v>8413606100</v>
      </c>
      <c r="H56" s="15">
        <f t="shared" si="0"/>
        <v>633.70799999999997</v>
      </c>
    </row>
    <row r="57" spans="1:8" ht="22.5" outlineLevel="1">
      <c r="A57" s="26">
        <v>50</v>
      </c>
      <c r="B57" s="18" t="s">
        <v>115</v>
      </c>
      <c r="C57" s="17" t="s">
        <v>113</v>
      </c>
      <c r="D57" s="30">
        <v>529.92999999999995</v>
      </c>
      <c r="E57" s="31">
        <v>3.4</v>
      </c>
      <c r="F57" s="18" t="s">
        <v>116</v>
      </c>
      <c r="G57" s="20">
        <v>8413606100</v>
      </c>
      <c r="H57" s="15">
        <f t="shared" si="0"/>
        <v>635.91599999999994</v>
      </c>
    </row>
    <row r="58" spans="1:8" ht="22.5" outlineLevel="1">
      <c r="A58" s="29">
        <v>51</v>
      </c>
      <c r="B58" s="18" t="s">
        <v>117</v>
      </c>
      <c r="C58" s="17" t="s">
        <v>113</v>
      </c>
      <c r="D58" s="30">
        <v>977.56</v>
      </c>
      <c r="E58" s="31">
        <v>6.75</v>
      </c>
      <c r="F58" s="18" t="s">
        <v>118</v>
      </c>
      <c r="G58" s="20">
        <v>8413606100</v>
      </c>
      <c r="H58" s="15">
        <f t="shared" si="0"/>
        <v>1173.0719999999999</v>
      </c>
    </row>
    <row r="59" spans="1:8" ht="22.5" outlineLevel="1">
      <c r="A59" s="26">
        <v>52</v>
      </c>
      <c r="B59" s="18" t="s">
        <v>119</v>
      </c>
      <c r="C59" s="17" t="s">
        <v>120</v>
      </c>
      <c r="D59" s="30">
        <v>517.78</v>
      </c>
      <c r="E59" s="31">
        <v>3.6</v>
      </c>
      <c r="F59" s="18" t="s">
        <v>121</v>
      </c>
      <c r="G59" s="20">
        <v>8413606100</v>
      </c>
      <c r="H59" s="15">
        <f t="shared" si="0"/>
        <v>621.3359999999999</v>
      </c>
    </row>
    <row r="60" spans="1:8" ht="22.5" outlineLevel="1">
      <c r="A60" s="29">
        <v>53</v>
      </c>
      <c r="B60" s="62" t="s">
        <v>258</v>
      </c>
      <c r="C60" s="17" t="s">
        <v>120</v>
      </c>
      <c r="D60" s="30">
        <v>696.25</v>
      </c>
      <c r="E60" s="31">
        <v>3.04</v>
      </c>
      <c r="F60" s="62" t="s">
        <v>259</v>
      </c>
      <c r="G60" s="20">
        <v>8413606100</v>
      </c>
      <c r="H60" s="15">
        <f t="shared" si="0"/>
        <v>835.5</v>
      </c>
    </row>
    <row r="61" spans="1:8" ht="22.5" outlineLevel="1">
      <c r="A61" s="26">
        <v>54</v>
      </c>
      <c r="B61" s="18" t="s">
        <v>122</v>
      </c>
      <c r="C61" s="17" t="s">
        <v>120</v>
      </c>
      <c r="D61" s="30">
        <v>961.4</v>
      </c>
      <c r="E61" s="31">
        <v>6.8</v>
      </c>
      <c r="F61" s="32" t="s">
        <v>83</v>
      </c>
      <c r="G61" s="20">
        <v>8413606100</v>
      </c>
      <c r="H61" s="15">
        <f t="shared" si="0"/>
        <v>1153.6799999999998</v>
      </c>
    </row>
    <row r="62" spans="1:8" ht="22.5" outlineLevel="1">
      <c r="A62" s="29">
        <v>55</v>
      </c>
      <c r="B62" s="18" t="s">
        <v>123</v>
      </c>
      <c r="C62" s="17" t="s">
        <v>120</v>
      </c>
      <c r="D62" s="30">
        <v>1037.26</v>
      </c>
      <c r="E62" s="31">
        <v>6.8</v>
      </c>
      <c r="F62" s="32" t="s">
        <v>83</v>
      </c>
      <c r="G62" s="20">
        <v>8413606100</v>
      </c>
      <c r="H62" s="15">
        <f t="shared" si="0"/>
        <v>1244.712</v>
      </c>
    </row>
    <row r="63" spans="1:8" ht="22.5" outlineLevel="1">
      <c r="A63" s="26">
        <v>56</v>
      </c>
      <c r="B63" s="18" t="s">
        <v>124</v>
      </c>
      <c r="C63" s="17" t="s">
        <v>120</v>
      </c>
      <c r="D63" s="30">
        <v>732.99</v>
      </c>
      <c r="E63" s="31">
        <v>5.4</v>
      </c>
      <c r="F63" s="18" t="s">
        <v>51</v>
      </c>
      <c r="G63" s="20">
        <v>8413606100</v>
      </c>
      <c r="H63" s="15">
        <f t="shared" si="0"/>
        <v>879.58799999999997</v>
      </c>
    </row>
    <row r="64" spans="1:8" ht="22.5" outlineLevel="1">
      <c r="A64" s="29">
        <v>57</v>
      </c>
      <c r="B64" s="18" t="s">
        <v>125</v>
      </c>
      <c r="C64" s="17" t="s">
        <v>120</v>
      </c>
      <c r="D64" s="30">
        <v>866.26</v>
      </c>
      <c r="E64" s="31">
        <v>5.67</v>
      </c>
      <c r="F64" s="18" t="s">
        <v>56</v>
      </c>
      <c r="G64" s="20">
        <v>8413606100</v>
      </c>
      <c r="H64" s="15">
        <f t="shared" si="0"/>
        <v>1039.5119999999999</v>
      </c>
    </row>
    <row r="65" spans="1:8" ht="22.5" outlineLevel="1">
      <c r="A65" s="26">
        <v>58</v>
      </c>
      <c r="B65" s="18" t="s">
        <v>126</v>
      </c>
      <c r="C65" s="17" t="s">
        <v>120</v>
      </c>
      <c r="D65" s="30">
        <v>757.84</v>
      </c>
      <c r="E65" s="31">
        <v>5.4</v>
      </c>
      <c r="F65" s="18" t="s">
        <v>83</v>
      </c>
      <c r="G65" s="20">
        <v>8413606100</v>
      </c>
      <c r="H65" s="15">
        <f t="shared" si="0"/>
        <v>909.40800000000002</v>
      </c>
    </row>
    <row r="66" spans="1:8" ht="22.5" outlineLevel="1">
      <c r="A66" s="29">
        <v>59</v>
      </c>
      <c r="B66" s="62" t="s">
        <v>257</v>
      </c>
      <c r="C66" s="17" t="s">
        <v>120</v>
      </c>
      <c r="D66" s="30">
        <v>814.44</v>
      </c>
      <c r="E66" s="31">
        <v>5.4</v>
      </c>
      <c r="F66" s="62" t="s">
        <v>83</v>
      </c>
      <c r="G66" s="20">
        <v>8413606100</v>
      </c>
      <c r="H66" s="15">
        <f t="shared" si="0"/>
        <v>977.32799999999997</v>
      </c>
    </row>
    <row r="67" spans="1:8" ht="22.5" outlineLevel="1">
      <c r="A67" s="26">
        <v>60</v>
      </c>
      <c r="B67" s="18" t="s">
        <v>127</v>
      </c>
      <c r="C67" s="17" t="s">
        <v>120</v>
      </c>
      <c r="D67" s="30">
        <v>866.26</v>
      </c>
      <c r="E67" s="31">
        <v>6.6070000000000002</v>
      </c>
      <c r="F67" s="18" t="s">
        <v>56</v>
      </c>
      <c r="G67" s="20">
        <v>8413606100</v>
      </c>
      <c r="H67" s="15">
        <f t="shared" si="0"/>
        <v>1039.5119999999999</v>
      </c>
    </row>
    <row r="68" spans="1:8" ht="22.5" outlineLevel="1">
      <c r="A68" s="29">
        <v>61</v>
      </c>
      <c r="B68" s="18" t="s">
        <v>128</v>
      </c>
      <c r="C68" s="17" t="s">
        <v>113</v>
      </c>
      <c r="D68" s="30">
        <v>408.19</v>
      </c>
      <c r="E68" s="31">
        <v>3.28</v>
      </c>
      <c r="F68" s="18" t="s">
        <v>129</v>
      </c>
      <c r="G68" s="20">
        <v>8413606100</v>
      </c>
      <c r="H68" s="15">
        <f t="shared" si="0"/>
        <v>489.82799999999997</v>
      </c>
    </row>
    <row r="69" spans="1:8" ht="22.5" customHeight="1" outlineLevel="1">
      <c r="A69" s="26">
        <v>62</v>
      </c>
      <c r="B69" s="18" t="s">
        <v>130</v>
      </c>
      <c r="C69" s="17" t="s">
        <v>113</v>
      </c>
      <c r="D69" s="30">
        <v>408.19</v>
      </c>
      <c r="E69" s="31">
        <v>3.28</v>
      </c>
      <c r="F69" s="18" t="s">
        <v>131</v>
      </c>
      <c r="G69" s="20">
        <v>8413606100</v>
      </c>
      <c r="H69" s="15">
        <f t="shared" si="0"/>
        <v>489.82799999999997</v>
      </c>
    </row>
    <row r="70" spans="1:8" ht="22.5" outlineLevel="1">
      <c r="A70" s="29">
        <v>63</v>
      </c>
      <c r="B70" s="18" t="s">
        <v>132</v>
      </c>
      <c r="C70" s="17" t="s">
        <v>113</v>
      </c>
      <c r="D70" s="30">
        <v>461.36</v>
      </c>
      <c r="E70" s="31">
        <v>3.28</v>
      </c>
      <c r="F70" s="18" t="s">
        <v>133</v>
      </c>
      <c r="G70" s="20">
        <v>8413606100</v>
      </c>
      <c r="H70" s="15">
        <f t="shared" si="0"/>
        <v>553.63199999999995</v>
      </c>
    </row>
    <row r="71" spans="1:8" ht="22.5" outlineLevel="1">
      <c r="A71" s="26">
        <v>64</v>
      </c>
      <c r="B71" s="18" t="s">
        <v>134</v>
      </c>
      <c r="C71" s="17" t="s">
        <v>113</v>
      </c>
      <c r="D71" s="30">
        <v>408.19</v>
      </c>
      <c r="E71" s="31">
        <v>3.28</v>
      </c>
      <c r="F71" s="18" t="s">
        <v>135</v>
      </c>
      <c r="G71" s="20">
        <v>8413606100</v>
      </c>
      <c r="H71" s="15">
        <f t="shared" si="0"/>
        <v>489.82799999999997</v>
      </c>
    </row>
    <row r="72" spans="1:8" ht="22.5" outlineLevel="1">
      <c r="A72" s="29">
        <v>65</v>
      </c>
      <c r="B72" s="18" t="s">
        <v>136</v>
      </c>
      <c r="C72" s="17" t="s">
        <v>113</v>
      </c>
      <c r="D72" s="30">
        <v>408.19</v>
      </c>
      <c r="E72" s="31">
        <v>3.28</v>
      </c>
      <c r="F72" s="18" t="s">
        <v>137</v>
      </c>
      <c r="G72" s="20">
        <v>8413606100</v>
      </c>
      <c r="H72" s="15">
        <f t="shared" si="0"/>
        <v>489.82799999999997</v>
      </c>
    </row>
    <row r="73" spans="1:8" ht="22.5" customHeight="1" outlineLevel="1">
      <c r="A73" s="26">
        <v>66</v>
      </c>
      <c r="B73" s="18" t="s">
        <v>138</v>
      </c>
      <c r="C73" s="17" t="s">
        <v>113</v>
      </c>
      <c r="D73" s="30">
        <v>416.38</v>
      </c>
      <c r="E73" s="31">
        <v>3.08</v>
      </c>
      <c r="F73" s="18" t="s">
        <v>139</v>
      </c>
      <c r="G73" s="20">
        <v>8413606100</v>
      </c>
      <c r="H73" s="15">
        <f t="shared" si="0"/>
        <v>499.65599999999995</v>
      </c>
    </row>
    <row r="74" spans="1:8" ht="22.5" outlineLevel="1">
      <c r="A74" s="29">
        <v>67</v>
      </c>
      <c r="B74" s="18" t="s">
        <v>140</v>
      </c>
      <c r="C74" s="17" t="s">
        <v>113</v>
      </c>
      <c r="D74" s="30">
        <v>461.36</v>
      </c>
      <c r="E74" s="31">
        <v>3.08</v>
      </c>
      <c r="F74" s="18" t="s">
        <v>141</v>
      </c>
      <c r="G74" s="20">
        <v>8413606100</v>
      </c>
      <c r="H74" s="15">
        <f t="shared" si="0"/>
        <v>553.63199999999995</v>
      </c>
    </row>
    <row r="75" spans="1:8" ht="22.5" customHeight="1" outlineLevel="1">
      <c r="A75" s="26">
        <v>68</v>
      </c>
      <c r="B75" s="18" t="s">
        <v>142</v>
      </c>
      <c r="C75" s="17" t="s">
        <v>113</v>
      </c>
      <c r="D75" s="30">
        <v>408.19</v>
      </c>
      <c r="E75" s="31">
        <v>3.28</v>
      </c>
      <c r="F75" s="18" t="s">
        <v>131</v>
      </c>
      <c r="G75" s="20">
        <v>8413606100</v>
      </c>
      <c r="H75" s="15">
        <f t="shared" si="0"/>
        <v>489.82799999999997</v>
      </c>
    </row>
    <row r="76" spans="1:8" ht="22.5" outlineLevel="1">
      <c r="A76" s="29">
        <v>69</v>
      </c>
      <c r="B76" s="18" t="s">
        <v>143</v>
      </c>
      <c r="C76" s="17" t="s">
        <v>113</v>
      </c>
      <c r="D76" s="30">
        <v>408.19</v>
      </c>
      <c r="E76" s="31">
        <v>3.28</v>
      </c>
      <c r="F76" s="18" t="s">
        <v>133</v>
      </c>
      <c r="G76" s="20">
        <v>8413606100</v>
      </c>
      <c r="H76" s="15">
        <f t="shared" ref="H76:H121" si="1">D76*1.2</f>
        <v>489.82799999999997</v>
      </c>
    </row>
    <row r="77" spans="1:8" ht="22.5" outlineLevel="1">
      <c r="A77" s="26">
        <v>70</v>
      </c>
      <c r="B77" s="18" t="s">
        <v>144</v>
      </c>
      <c r="C77" s="17" t="s">
        <v>113</v>
      </c>
      <c r="D77" s="30">
        <v>408.19</v>
      </c>
      <c r="E77" s="31">
        <v>3.28</v>
      </c>
      <c r="F77" s="18" t="s">
        <v>135</v>
      </c>
      <c r="G77" s="20">
        <v>8413606100</v>
      </c>
      <c r="H77" s="15">
        <f t="shared" si="1"/>
        <v>489.82799999999997</v>
      </c>
    </row>
    <row r="78" spans="1:8" ht="22.5" outlineLevel="1">
      <c r="A78" s="29">
        <v>71</v>
      </c>
      <c r="B78" s="18" t="s">
        <v>145</v>
      </c>
      <c r="C78" s="17" t="s">
        <v>113</v>
      </c>
      <c r="D78" s="30">
        <v>408.19</v>
      </c>
      <c r="E78" s="31">
        <v>3.28</v>
      </c>
      <c r="F78" s="18" t="s">
        <v>146</v>
      </c>
      <c r="G78" s="20">
        <v>8413606100</v>
      </c>
      <c r="H78" s="15">
        <f t="shared" si="1"/>
        <v>489.82799999999997</v>
      </c>
    </row>
    <row r="79" spans="1:8" ht="22.5" customHeight="1" outlineLevel="1">
      <c r="A79" s="26">
        <v>72</v>
      </c>
      <c r="B79" s="18" t="s">
        <v>147</v>
      </c>
      <c r="C79" s="17" t="s">
        <v>113</v>
      </c>
      <c r="D79" s="30">
        <v>408.19</v>
      </c>
      <c r="E79" s="31">
        <v>3.28</v>
      </c>
      <c r="F79" s="18" t="s">
        <v>129</v>
      </c>
      <c r="G79" s="20">
        <v>8413606100</v>
      </c>
      <c r="H79" s="15">
        <f t="shared" si="1"/>
        <v>489.82799999999997</v>
      </c>
    </row>
    <row r="80" spans="1:8" ht="22.5" outlineLevel="1">
      <c r="A80" s="29">
        <v>73</v>
      </c>
      <c r="B80" s="18" t="s">
        <v>148</v>
      </c>
      <c r="C80" s="17" t="s">
        <v>113</v>
      </c>
      <c r="D80" s="30">
        <v>408.19</v>
      </c>
      <c r="E80" s="31">
        <v>3.28</v>
      </c>
      <c r="F80" s="18" t="s">
        <v>149</v>
      </c>
      <c r="G80" s="20">
        <v>8413606100</v>
      </c>
      <c r="H80" s="15">
        <f t="shared" si="1"/>
        <v>489.82799999999997</v>
      </c>
    </row>
    <row r="81" spans="1:8" ht="22.5" outlineLevel="1">
      <c r="A81" s="26">
        <v>74</v>
      </c>
      <c r="B81" s="18" t="s">
        <v>150</v>
      </c>
      <c r="C81" s="17" t="s">
        <v>113</v>
      </c>
      <c r="D81" s="30">
        <v>408.19</v>
      </c>
      <c r="E81" s="31">
        <v>3.08</v>
      </c>
      <c r="F81" s="18" t="s">
        <v>151</v>
      </c>
      <c r="G81" s="20">
        <v>8413606100</v>
      </c>
      <c r="H81" s="15">
        <f t="shared" si="1"/>
        <v>489.82799999999997</v>
      </c>
    </row>
    <row r="82" spans="1:8" ht="22.5" outlineLevel="1">
      <c r="A82" s="29">
        <v>75</v>
      </c>
      <c r="B82" s="18" t="s">
        <v>152</v>
      </c>
      <c r="C82" s="17" t="s">
        <v>113</v>
      </c>
      <c r="D82" s="30">
        <v>416.38</v>
      </c>
      <c r="E82" s="31">
        <v>3.52</v>
      </c>
      <c r="F82" s="18" t="s">
        <v>139</v>
      </c>
      <c r="G82" s="20">
        <v>8413606100</v>
      </c>
      <c r="H82" s="15">
        <f t="shared" si="1"/>
        <v>499.65599999999995</v>
      </c>
    </row>
    <row r="83" spans="1:8" ht="22.5" outlineLevel="1">
      <c r="A83" s="26">
        <v>76</v>
      </c>
      <c r="B83" s="18" t="s">
        <v>153</v>
      </c>
      <c r="C83" s="17" t="s">
        <v>113</v>
      </c>
      <c r="D83" s="30">
        <v>461.36</v>
      </c>
      <c r="E83" s="31">
        <v>3.28</v>
      </c>
      <c r="F83" s="18" t="s">
        <v>154</v>
      </c>
      <c r="G83" s="20">
        <v>8413606100</v>
      </c>
      <c r="H83" s="15">
        <f t="shared" si="1"/>
        <v>553.63199999999995</v>
      </c>
    </row>
    <row r="84" spans="1:8" ht="22.5" outlineLevel="1">
      <c r="A84" s="29">
        <v>77</v>
      </c>
      <c r="B84" s="18" t="s">
        <v>155</v>
      </c>
      <c r="C84" s="17" t="s">
        <v>156</v>
      </c>
      <c r="D84" s="30">
        <v>66.680000000000007</v>
      </c>
      <c r="E84" s="31">
        <v>0.72</v>
      </c>
      <c r="F84" s="18" t="s">
        <v>157</v>
      </c>
      <c r="G84" s="20">
        <v>8413910008</v>
      </c>
      <c r="H84" s="15">
        <f t="shared" si="1"/>
        <v>80.016000000000005</v>
      </c>
    </row>
    <row r="85" spans="1:8" ht="45" outlineLevel="1">
      <c r="A85" s="26">
        <v>78</v>
      </c>
      <c r="B85" s="18" t="s">
        <v>158</v>
      </c>
      <c r="C85" s="17" t="s">
        <v>159</v>
      </c>
      <c r="D85" s="30">
        <v>66.5</v>
      </c>
      <c r="E85" s="31">
        <v>0.72</v>
      </c>
      <c r="F85" s="18" t="s">
        <v>160</v>
      </c>
      <c r="G85" s="20">
        <v>8413910008</v>
      </c>
      <c r="H85" s="15">
        <f t="shared" si="1"/>
        <v>79.8</v>
      </c>
    </row>
    <row r="86" spans="1:8" ht="22.5" outlineLevel="1">
      <c r="A86" s="29">
        <v>79</v>
      </c>
      <c r="B86" s="18" t="s">
        <v>161</v>
      </c>
      <c r="C86" s="17" t="s">
        <v>159</v>
      </c>
      <c r="D86" s="30">
        <v>128.5</v>
      </c>
      <c r="E86" s="31">
        <v>1.36</v>
      </c>
      <c r="F86" s="18" t="s">
        <v>79</v>
      </c>
      <c r="G86" s="20">
        <v>8413910008</v>
      </c>
      <c r="H86" s="15">
        <f t="shared" si="1"/>
        <v>154.19999999999999</v>
      </c>
    </row>
    <row r="87" spans="1:8" ht="23.25" outlineLevel="1" thickBot="1">
      <c r="A87" s="26">
        <v>80</v>
      </c>
      <c r="B87" s="23" t="s">
        <v>162</v>
      </c>
      <c r="C87" s="22" t="s">
        <v>159</v>
      </c>
      <c r="D87" s="30">
        <v>131.83000000000001</v>
      </c>
      <c r="E87" s="33">
        <v>1.3</v>
      </c>
      <c r="F87" s="23" t="s">
        <v>79</v>
      </c>
      <c r="G87" s="24">
        <v>8413910008</v>
      </c>
      <c r="H87" s="15">
        <f t="shared" si="1"/>
        <v>158.196</v>
      </c>
    </row>
    <row r="88" spans="1:8" s="8" customFormat="1" ht="12" thickBot="1">
      <c r="A88" s="1" t="s">
        <v>163</v>
      </c>
      <c r="B88" s="67"/>
      <c r="C88" s="67"/>
      <c r="D88" s="67"/>
      <c r="E88" s="67"/>
      <c r="F88" s="67"/>
      <c r="G88" s="68"/>
      <c r="H88" s="15">
        <f t="shared" si="1"/>
        <v>0</v>
      </c>
    </row>
    <row r="89" spans="1:8" outlineLevel="1">
      <c r="A89" s="37">
        <v>81</v>
      </c>
      <c r="B89" s="11" t="s">
        <v>164</v>
      </c>
      <c r="C89" s="38" t="s">
        <v>165</v>
      </c>
      <c r="D89" s="30">
        <v>821.96</v>
      </c>
      <c r="E89" s="34">
        <v>13.98</v>
      </c>
      <c r="F89" s="39" t="s">
        <v>166</v>
      </c>
      <c r="G89" s="40">
        <v>8412218008</v>
      </c>
      <c r="H89" s="15">
        <f t="shared" si="1"/>
        <v>986.35199999999998</v>
      </c>
    </row>
    <row r="90" spans="1:8" outlineLevel="1">
      <c r="A90" s="16">
        <v>82</v>
      </c>
      <c r="B90" s="18" t="s">
        <v>167</v>
      </c>
      <c r="C90" s="17" t="s">
        <v>168</v>
      </c>
      <c r="D90" s="30">
        <v>846.14</v>
      </c>
      <c r="E90" s="35">
        <v>12.59</v>
      </c>
      <c r="F90" s="41" t="s">
        <v>169</v>
      </c>
      <c r="G90" s="42">
        <v>8412218008</v>
      </c>
      <c r="H90" s="15">
        <f t="shared" si="1"/>
        <v>1015.3679999999999</v>
      </c>
    </row>
    <row r="91" spans="1:8" outlineLevel="1">
      <c r="A91" s="16">
        <v>83</v>
      </c>
      <c r="B91" s="18" t="s">
        <v>170</v>
      </c>
      <c r="C91" s="17" t="s">
        <v>171</v>
      </c>
      <c r="D91" s="30">
        <v>465.41</v>
      </c>
      <c r="E91" s="35">
        <v>6.59</v>
      </c>
      <c r="F91" s="41" t="s">
        <v>172</v>
      </c>
      <c r="G91" s="42">
        <v>8412218008</v>
      </c>
      <c r="H91" s="15">
        <f t="shared" si="1"/>
        <v>558.49199999999996</v>
      </c>
    </row>
    <row r="92" spans="1:8" outlineLevel="1">
      <c r="A92" s="16">
        <v>84</v>
      </c>
      <c r="B92" s="18" t="s">
        <v>173</v>
      </c>
      <c r="C92" s="17" t="s">
        <v>174</v>
      </c>
      <c r="D92" s="30">
        <v>611.02</v>
      </c>
      <c r="E92" s="35">
        <v>7.82</v>
      </c>
      <c r="F92" s="41" t="s">
        <v>175</v>
      </c>
      <c r="G92" s="42">
        <v>8412218008</v>
      </c>
      <c r="H92" s="15">
        <f t="shared" si="1"/>
        <v>733.22399999999993</v>
      </c>
    </row>
    <row r="93" spans="1:8" ht="22.5" outlineLevel="1">
      <c r="A93" s="16">
        <v>85</v>
      </c>
      <c r="B93" s="18" t="s">
        <v>176</v>
      </c>
      <c r="C93" s="17" t="s">
        <v>177</v>
      </c>
      <c r="D93" s="30">
        <v>640.69000000000005</v>
      </c>
      <c r="E93" s="35">
        <v>10.39</v>
      </c>
      <c r="F93" s="41" t="s">
        <v>178</v>
      </c>
      <c r="G93" s="42">
        <v>8412218008</v>
      </c>
      <c r="H93" s="15">
        <f t="shared" si="1"/>
        <v>768.82800000000009</v>
      </c>
    </row>
    <row r="94" spans="1:8" outlineLevel="1">
      <c r="A94" s="16">
        <v>86</v>
      </c>
      <c r="B94" s="18" t="s">
        <v>179</v>
      </c>
      <c r="C94" s="17" t="s">
        <v>177</v>
      </c>
      <c r="D94" s="30">
        <v>719.66</v>
      </c>
      <c r="E94" s="35">
        <v>13.542</v>
      </c>
      <c r="F94" s="41" t="s">
        <v>180</v>
      </c>
      <c r="G94" s="42">
        <v>8412218008</v>
      </c>
      <c r="H94" s="15">
        <f t="shared" si="1"/>
        <v>863.59199999999998</v>
      </c>
    </row>
    <row r="95" spans="1:8" outlineLevel="1">
      <c r="A95" s="16">
        <v>87</v>
      </c>
      <c r="B95" s="18" t="s">
        <v>181</v>
      </c>
      <c r="C95" s="17" t="s">
        <v>177</v>
      </c>
      <c r="D95" s="30">
        <v>775.22</v>
      </c>
      <c r="E95" s="35">
        <v>14.5</v>
      </c>
      <c r="F95" s="41" t="s">
        <v>182</v>
      </c>
      <c r="G95" s="42">
        <v>8412218008</v>
      </c>
      <c r="H95" s="15">
        <f t="shared" si="1"/>
        <v>930.26400000000001</v>
      </c>
    </row>
    <row r="96" spans="1:8" outlineLevel="1">
      <c r="A96" s="16">
        <v>88</v>
      </c>
      <c r="B96" s="18" t="s">
        <v>183</v>
      </c>
      <c r="C96" s="17" t="s">
        <v>177</v>
      </c>
      <c r="D96" s="30">
        <v>756.13</v>
      </c>
      <c r="E96" s="35">
        <v>14.5</v>
      </c>
      <c r="F96" s="43" t="s">
        <v>56</v>
      </c>
      <c r="G96" s="42">
        <v>8412218008</v>
      </c>
      <c r="H96" s="15">
        <f t="shared" si="1"/>
        <v>907.35599999999999</v>
      </c>
    </row>
    <row r="97" spans="1:8" outlineLevel="1">
      <c r="A97" s="16">
        <v>89</v>
      </c>
      <c r="B97" s="18" t="s">
        <v>184</v>
      </c>
      <c r="C97" s="17" t="s">
        <v>177</v>
      </c>
      <c r="D97" s="30">
        <v>662.21</v>
      </c>
      <c r="E97" s="35">
        <v>16.100000000000001</v>
      </c>
      <c r="F97" s="41" t="s">
        <v>180</v>
      </c>
      <c r="G97" s="42">
        <v>8412218008</v>
      </c>
      <c r="H97" s="15">
        <f t="shared" si="1"/>
        <v>794.65200000000004</v>
      </c>
    </row>
    <row r="98" spans="1:8" outlineLevel="1">
      <c r="A98" s="16">
        <v>90</v>
      </c>
      <c r="B98" s="18" t="s">
        <v>185</v>
      </c>
      <c r="C98" s="17" t="s">
        <v>171</v>
      </c>
      <c r="D98" s="30">
        <v>751.36</v>
      </c>
      <c r="E98" s="35">
        <v>13.9</v>
      </c>
      <c r="F98" s="41" t="s">
        <v>33</v>
      </c>
      <c r="G98" s="42">
        <v>8412218008</v>
      </c>
      <c r="H98" s="15">
        <f t="shared" si="1"/>
        <v>901.63199999999995</v>
      </c>
    </row>
    <row r="99" spans="1:8" outlineLevel="1">
      <c r="A99" s="16">
        <v>91</v>
      </c>
      <c r="B99" s="18" t="s">
        <v>186</v>
      </c>
      <c r="C99" s="17" t="s">
        <v>171</v>
      </c>
      <c r="D99" s="30">
        <v>1066.3</v>
      </c>
      <c r="E99" s="35">
        <v>17</v>
      </c>
      <c r="F99" s="41" t="s">
        <v>187</v>
      </c>
      <c r="G99" s="42">
        <v>8412218008</v>
      </c>
      <c r="H99" s="15">
        <f t="shared" si="1"/>
        <v>1279.56</v>
      </c>
    </row>
    <row r="100" spans="1:8" outlineLevel="1">
      <c r="A100" s="16">
        <v>92</v>
      </c>
      <c r="B100" s="18" t="s">
        <v>188</v>
      </c>
      <c r="C100" s="17" t="s">
        <v>189</v>
      </c>
      <c r="D100" s="30">
        <v>28.62</v>
      </c>
      <c r="E100" s="35">
        <v>2.16</v>
      </c>
      <c r="F100" s="41" t="s">
        <v>190</v>
      </c>
      <c r="G100" s="42">
        <v>8412218008</v>
      </c>
      <c r="H100" s="15">
        <f t="shared" si="1"/>
        <v>34.344000000000001</v>
      </c>
    </row>
    <row r="101" spans="1:8" outlineLevel="1">
      <c r="A101" s="16">
        <v>93</v>
      </c>
      <c r="B101" s="18" t="s">
        <v>191</v>
      </c>
      <c r="C101" s="17" t="s">
        <v>192</v>
      </c>
      <c r="D101" s="30">
        <v>372.08</v>
      </c>
      <c r="E101" s="35">
        <v>4.84</v>
      </c>
      <c r="F101" s="41" t="s">
        <v>193</v>
      </c>
      <c r="G101" s="42">
        <v>8412218008</v>
      </c>
      <c r="H101" s="15">
        <f t="shared" si="1"/>
        <v>446.49599999999998</v>
      </c>
    </row>
    <row r="102" spans="1:8" ht="12" outlineLevel="1" thickBot="1">
      <c r="A102" s="16">
        <v>94</v>
      </c>
      <c r="B102" s="44" t="s">
        <v>194</v>
      </c>
      <c r="C102" s="45" t="s">
        <v>195</v>
      </c>
      <c r="D102" s="30">
        <v>398.96</v>
      </c>
      <c r="E102" s="36">
        <v>4.1500000000000004</v>
      </c>
      <c r="F102" s="46" t="s">
        <v>196</v>
      </c>
      <c r="G102" s="47">
        <v>8412218008</v>
      </c>
      <c r="H102" s="15">
        <f t="shared" si="1"/>
        <v>478.75199999999995</v>
      </c>
    </row>
    <row r="103" spans="1:8" s="8" customFormat="1" ht="12" thickBot="1">
      <c r="A103" s="1" t="s">
        <v>197</v>
      </c>
      <c r="B103" s="67"/>
      <c r="C103" s="67"/>
      <c r="D103" s="67"/>
      <c r="E103" s="67"/>
      <c r="F103" s="67"/>
      <c r="G103" s="68"/>
      <c r="H103" s="15">
        <f t="shared" si="1"/>
        <v>0</v>
      </c>
    </row>
    <row r="104" spans="1:8" ht="22.5" outlineLevel="1">
      <c r="A104" s="26">
        <v>95</v>
      </c>
      <c r="B104" s="11" t="s">
        <v>198</v>
      </c>
      <c r="C104" s="10" t="s">
        <v>199</v>
      </c>
      <c r="D104" s="30">
        <v>537.95000000000005</v>
      </c>
      <c r="E104" s="28">
        <v>4.72</v>
      </c>
      <c r="F104" s="11" t="s">
        <v>56</v>
      </c>
      <c r="G104" s="14">
        <v>8413200000</v>
      </c>
      <c r="H104" s="15">
        <f t="shared" si="1"/>
        <v>645.54000000000008</v>
      </c>
    </row>
    <row r="105" spans="1:8" ht="22.5" outlineLevel="1">
      <c r="A105" s="29">
        <v>96</v>
      </c>
      <c r="B105" s="18" t="s">
        <v>200</v>
      </c>
      <c r="C105" s="17" t="s">
        <v>199</v>
      </c>
      <c r="D105" s="30">
        <v>545.47</v>
      </c>
      <c r="E105" s="31">
        <v>4.72</v>
      </c>
      <c r="F105" s="18" t="s">
        <v>51</v>
      </c>
      <c r="G105" s="20">
        <v>8413200000</v>
      </c>
      <c r="H105" s="15">
        <f t="shared" si="1"/>
        <v>654.56399999999996</v>
      </c>
    </row>
    <row r="106" spans="1:8" ht="22.5" outlineLevel="1">
      <c r="A106" s="26">
        <v>97</v>
      </c>
      <c r="B106" s="18" t="s">
        <v>201</v>
      </c>
      <c r="C106" s="17" t="s">
        <v>199</v>
      </c>
      <c r="D106" s="30">
        <v>910.48</v>
      </c>
      <c r="E106" s="31">
        <v>5</v>
      </c>
      <c r="F106" s="18" t="s">
        <v>51</v>
      </c>
      <c r="G106" s="20">
        <v>8413200000</v>
      </c>
      <c r="H106" s="15">
        <f t="shared" si="1"/>
        <v>1092.576</v>
      </c>
    </row>
    <row r="107" spans="1:8" ht="33.75" outlineLevel="1">
      <c r="A107" s="29">
        <v>98</v>
      </c>
      <c r="B107" s="18" t="s">
        <v>202</v>
      </c>
      <c r="C107" s="17" t="s">
        <v>203</v>
      </c>
      <c r="D107" s="30">
        <v>483.56</v>
      </c>
      <c r="E107" s="31">
        <v>7.1</v>
      </c>
      <c r="F107" s="18" t="s">
        <v>56</v>
      </c>
      <c r="G107" s="20">
        <v>8412218008</v>
      </c>
      <c r="H107" s="15">
        <f t="shared" si="1"/>
        <v>580.27199999999993</v>
      </c>
    </row>
    <row r="108" spans="1:8" ht="33.75" outlineLevel="1">
      <c r="A108" s="26">
        <v>99</v>
      </c>
      <c r="B108" s="18" t="s">
        <v>204</v>
      </c>
      <c r="C108" s="17" t="s">
        <v>203</v>
      </c>
      <c r="D108" s="30">
        <v>581.98</v>
      </c>
      <c r="E108" s="31">
        <v>7.2</v>
      </c>
      <c r="F108" s="18" t="s">
        <v>172</v>
      </c>
      <c r="G108" s="20">
        <v>8412218008</v>
      </c>
      <c r="H108" s="15">
        <f t="shared" si="1"/>
        <v>698.37599999999998</v>
      </c>
    </row>
    <row r="109" spans="1:8" ht="33.75" outlineLevel="1">
      <c r="A109" s="29">
        <v>100</v>
      </c>
      <c r="B109" s="18" t="s">
        <v>205</v>
      </c>
      <c r="C109" s="17" t="s">
        <v>203</v>
      </c>
      <c r="D109" s="30">
        <v>474.82</v>
      </c>
      <c r="E109" s="31">
        <v>5.3</v>
      </c>
      <c r="F109" s="18" t="s">
        <v>206</v>
      </c>
      <c r="G109" s="20">
        <v>8412218008</v>
      </c>
      <c r="H109" s="15">
        <f t="shared" si="1"/>
        <v>569.78399999999999</v>
      </c>
    </row>
    <row r="110" spans="1:8" ht="22.5" outlineLevel="1">
      <c r="A110" s="26">
        <v>101</v>
      </c>
      <c r="B110" s="18" t="s">
        <v>207</v>
      </c>
      <c r="C110" s="17" t="s">
        <v>208</v>
      </c>
      <c r="D110" s="30">
        <v>507.65</v>
      </c>
      <c r="E110" s="31">
        <v>5.6</v>
      </c>
      <c r="F110" s="18" t="s">
        <v>209</v>
      </c>
      <c r="G110" s="20">
        <v>8412218008</v>
      </c>
      <c r="H110" s="15">
        <f t="shared" si="1"/>
        <v>609.17999999999995</v>
      </c>
    </row>
    <row r="111" spans="1:8" ht="23.25" outlineLevel="1" thickBot="1">
      <c r="A111" s="29">
        <v>102</v>
      </c>
      <c r="B111" s="23" t="s">
        <v>210</v>
      </c>
      <c r="C111" s="22" t="s">
        <v>208</v>
      </c>
      <c r="D111" s="30">
        <v>518.32000000000005</v>
      </c>
      <c r="E111" s="33">
        <v>6.7</v>
      </c>
      <c r="F111" s="23" t="s">
        <v>206</v>
      </c>
      <c r="G111" s="24">
        <v>8412218008</v>
      </c>
      <c r="H111" s="15">
        <f t="shared" si="1"/>
        <v>621.98400000000004</v>
      </c>
    </row>
    <row r="112" spans="1:8" s="8" customFormat="1" ht="12" thickBot="1">
      <c r="A112" s="1" t="s">
        <v>211</v>
      </c>
      <c r="B112" s="66"/>
      <c r="C112" s="67"/>
      <c r="D112" s="67"/>
      <c r="E112" s="67"/>
      <c r="F112" s="67"/>
      <c r="G112" s="68"/>
      <c r="H112" s="15">
        <f t="shared" si="1"/>
        <v>0</v>
      </c>
    </row>
    <row r="113" spans="1:8" outlineLevel="1">
      <c r="A113" s="26">
        <v>103</v>
      </c>
      <c r="B113" s="11" t="s">
        <v>212</v>
      </c>
      <c r="C113" s="10" t="s">
        <v>213</v>
      </c>
      <c r="D113" s="30">
        <v>1736.53</v>
      </c>
      <c r="E113" s="28">
        <v>18.829999999999998</v>
      </c>
      <c r="F113" s="11" t="s">
        <v>214</v>
      </c>
      <c r="G113" s="48">
        <v>8708999709</v>
      </c>
      <c r="H113" s="15">
        <f t="shared" si="1"/>
        <v>2083.8359999999998</v>
      </c>
    </row>
    <row r="114" spans="1:8" ht="33.75" outlineLevel="1">
      <c r="A114" s="26">
        <v>104</v>
      </c>
      <c r="B114" s="61" t="s">
        <v>215</v>
      </c>
      <c r="C114" s="17" t="s">
        <v>216</v>
      </c>
      <c r="D114" s="30">
        <v>906.69</v>
      </c>
      <c r="E114" s="31">
        <v>7.0060000000000002</v>
      </c>
      <c r="F114" s="18" t="s">
        <v>217</v>
      </c>
      <c r="G114" s="49">
        <v>8708999709</v>
      </c>
      <c r="H114" s="15">
        <f t="shared" si="1"/>
        <v>1088.028</v>
      </c>
    </row>
    <row r="115" spans="1:8" outlineLevel="1">
      <c r="A115" s="26">
        <v>105</v>
      </c>
      <c r="B115" s="60" t="s">
        <v>218</v>
      </c>
      <c r="C115" s="17" t="s">
        <v>213</v>
      </c>
      <c r="D115" s="30">
        <v>1754.36</v>
      </c>
      <c r="E115" s="31">
        <v>18.829999999999998</v>
      </c>
      <c r="F115" s="18" t="s">
        <v>219</v>
      </c>
      <c r="G115" s="49">
        <v>8708999709</v>
      </c>
      <c r="H115" s="15">
        <f t="shared" si="1"/>
        <v>2105.232</v>
      </c>
    </row>
    <row r="116" spans="1:8" ht="22.5" outlineLevel="1">
      <c r="A116" s="26">
        <v>106</v>
      </c>
      <c r="B116" s="60" t="s">
        <v>220</v>
      </c>
      <c r="C116" s="17" t="s">
        <v>221</v>
      </c>
      <c r="D116" s="30">
        <v>906.69</v>
      </c>
      <c r="E116" s="31">
        <v>7.0060000000000002</v>
      </c>
      <c r="F116" s="18" t="s">
        <v>222</v>
      </c>
      <c r="G116" s="49">
        <v>8708999709</v>
      </c>
      <c r="H116" s="15">
        <f t="shared" si="1"/>
        <v>1088.028</v>
      </c>
    </row>
    <row r="117" spans="1:8" outlineLevel="1">
      <c r="A117" s="26">
        <v>107</v>
      </c>
      <c r="B117" s="50" t="s">
        <v>223</v>
      </c>
      <c r="C117" s="22" t="s">
        <v>224</v>
      </c>
      <c r="D117" s="30">
        <v>2330.4899999999998</v>
      </c>
      <c r="E117" s="31">
        <v>14.8</v>
      </c>
      <c r="F117" s="18"/>
      <c r="G117" s="49"/>
      <c r="H117" s="15">
        <f t="shared" si="1"/>
        <v>2796.5879999999997</v>
      </c>
    </row>
    <row r="118" spans="1:8" outlineLevel="1">
      <c r="A118" s="26">
        <v>108</v>
      </c>
      <c r="B118" s="50" t="s">
        <v>225</v>
      </c>
      <c r="C118" s="22" t="s">
        <v>226</v>
      </c>
      <c r="D118" s="30">
        <v>280.99</v>
      </c>
      <c r="E118" s="31">
        <v>1.68</v>
      </c>
      <c r="F118" s="18"/>
      <c r="G118" s="49"/>
      <c r="H118" s="15">
        <f t="shared" si="1"/>
        <v>337.18799999999999</v>
      </c>
    </row>
    <row r="119" spans="1:8" ht="22.5" outlineLevel="1">
      <c r="A119" s="26">
        <v>109</v>
      </c>
      <c r="B119" s="60" t="s">
        <v>227</v>
      </c>
      <c r="C119" s="17" t="s">
        <v>228</v>
      </c>
      <c r="D119" s="30">
        <v>26.34</v>
      </c>
      <c r="E119" s="31">
        <v>1.5</v>
      </c>
      <c r="F119" s="18" t="s">
        <v>190</v>
      </c>
      <c r="G119" s="49">
        <v>8708999709</v>
      </c>
      <c r="H119" s="15">
        <f t="shared" si="1"/>
        <v>31.607999999999997</v>
      </c>
    </row>
    <row r="120" spans="1:8" ht="33.75" outlineLevel="1">
      <c r="A120" s="26">
        <v>110</v>
      </c>
      <c r="B120" s="60" t="s">
        <v>229</v>
      </c>
      <c r="C120" s="17" t="s">
        <v>230</v>
      </c>
      <c r="D120" s="30">
        <v>181.22</v>
      </c>
      <c r="E120" s="31">
        <v>1.7</v>
      </c>
      <c r="F120" s="18" t="s">
        <v>193</v>
      </c>
      <c r="G120" s="49">
        <v>8708999709</v>
      </c>
      <c r="H120" s="15">
        <f t="shared" si="1"/>
        <v>217.464</v>
      </c>
    </row>
    <row r="121" spans="1:8" ht="33.75" outlineLevel="1">
      <c r="A121" s="26">
        <v>111</v>
      </c>
      <c r="B121" s="60" t="s">
        <v>231</v>
      </c>
      <c r="C121" s="17" t="s">
        <v>230</v>
      </c>
      <c r="D121" s="30">
        <v>179.33</v>
      </c>
      <c r="E121" s="31">
        <v>1.7</v>
      </c>
      <c r="F121" s="18" t="s">
        <v>102</v>
      </c>
      <c r="G121" s="49">
        <v>8708999709</v>
      </c>
      <c r="H121" s="15">
        <f t="shared" si="1"/>
        <v>215.196</v>
      </c>
    </row>
    <row r="122" spans="1:8" outlineLevel="1">
      <c r="A122" s="26">
        <v>112</v>
      </c>
      <c r="B122" s="60" t="s">
        <v>232</v>
      </c>
      <c r="C122" s="17" t="s">
        <v>233</v>
      </c>
      <c r="D122" s="30">
        <v>20.9</v>
      </c>
      <c r="E122" s="31">
        <v>0.46</v>
      </c>
      <c r="F122" s="81" t="s">
        <v>234</v>
      </c>
      <c r="G122" s="49">
        <v>8412904008</v>
      </c>
      <c r="H122" s="15">
        <f t="shared" ref="H122:H127" si="2">D122*1.2</f>
        <v>25.08</v>
      </c>
    </row>
    <row r="123" spans="1:8" outlineLevel="1">
      <c r="A123" s="26">
        <v>113</v>
      </c>
      <c r="B123" s="60" t="s">
        <v>235</v>
      </c>
      <c r="C123" s="17" t="s">
        <v>233</v>
      </c>
      <c r="D123" s="30">
        <v>22.03</v>
      </c>
      <c r="E123" s="31">
        <v>0.57999999999999996</v>
      </c>
      <c r="F123" s="81"/>
      <c r="G123" s="49">
        <v>8412904008</v>
      </c>
      <c r="H123" s="15">
        <f t="shared" si="2"/>
        <v>26.436</v>
      </c>
    </row>
    <row r="124" spans="1:8" outlineLevel="1">
      <c r="A124" s="26">
        <v>114</v>
      </c>
      <c r="B124" s="60" t="s">
        <v>236</v>
      </c>
      <c r="C124" s="17" t="s">
        <v>237</v>
      </c>
      <c r="D124" s="30">
        <v>127.34</v>
      </c>
      <c r="E124" s="31">
        <v>0.6</v>
      </c>
      <c r="F124" s="81" t="s">
        <v>238</v>
      </c>
      <c r="G124" s="49">
        <v>8412904008</v>
      </c>
      <c r="H124" s="15">
        <f t="shared" si="2"/>
        <v>152.80799999999999</v>
      </c>
    </row>
    <row r="125" spans="1:8" outlineLevel="1">
      <c r="A125" s="26">
        <v>115</v>
      </c>
      <c r="B125" s="60" t="s">
        <v>239</v>
      </c>
      <c r="C125" s="17" t="s">
        <v>240</v>
      </c>
      <c r="D125" s="30">
        <v>16.66</v>
      </c>
      <c r="E125" s="31">
        <v>0.05</v>
      </c>
      <c r="F125" s="81"/>
      <c r="G125" s="49">
        <v>8412904008</v>
      </c>
      <c r="H125" s="15">
        <f t="shared" si="2"/>
        <v>19.992000000000001</v>
      </c>
    </row>
    <row r="126" spans="1:8" ht="34.5" outlineLevel="1" thickBot="1">
      <c r="A126" s="26">
        <v>116</v>
      </c>
      <c r="B126" s="23" t="s">
        <v>241</v>
      </c>
      <c r="C126" s="22" t="s">
        <v>242</v>
      </c>
      <c r="D126" s="30">
        <v>217.51</v>
      </c>
      <c r="E126" s="33">
        <v>3</v>
      </c>
      <c r="F126" s="23" t="s">
        <v>243</v>
      </c>
      <c r="G126" s="24">
        <v>8413910008</v>
      </c>
      <c r="H126" s="15">
        <f t="shared" si="2"/>
        <v>261.012</v>
      </c>
    </row>
    <row r="127" spans="1:8" s="8" customFormat="1" ht="12" thickBot="1">
      <c r="A127" s="1" t="s">
        <v>244</v>
      </c>
      <c r="B127" s="67"/>
      <c r="C127" s="67"/>
      <c r="D127" s="67"/>
      <c r="E127" s="67"/>
      <c r="F127" s="67"/>
      <c r="G127" s="68"/>
      <c r="H127" s="15">
        <f t="shared" si="2"/>
        <v>0</v>
      </c>
    </row>
    <row r="128" spans="1:8" ht="23.25" outlineLevel="1" thickBot="1">
      <c r="A128" s="51">
        <v>117</v>
      </c>
      <c r="B128" s="52" t="s">
        <v>245</v>
      </c>
      <c r="C128" s="53" t="s">
        <v>246</v>
      </c>
      <c r="D128" s="7">
        <v>145.11000000000001</v>
      </c>
      <c r="E128" s="54">
        <v>1.84</v>
      </c>
      <c r="F128" s="55" t="s">
        <v>247</v>
      </c>
      <c r="G128" s="56">
        <v>8708805509</v>
      </c>
      <c r="H128" s="15">
        <f>D128*1.2</f>
        <v>174.13200000000001</v>
      </c>
    </row>
    <row r="130" spans="1:7" ht="50.25" customHeight="1">
      <c r="A130" s="82" t="s">
        <v>248</v>
      </c>
      <c r="B130" s="83"/>
      <c r="C130" s="83"/>
      <c r="D130" s="83"/>
      <c r="E130" s="83"/>
      <c r="F130" s="83"/>
      <c r="G130" s="83"/>
    </row>
    <row r="131" spans="1:7">
      <c r="A131" s="84" t="s">
        <v>263</v>
      </c>
      <c r="B131" s="80"/>
      <c r="C131" s="80"/>
      <c r="D131" s="80"/>
      <c r="E131" s="80"/>
      <c r="F131" s="80"/>
      <c r="G131" s="80"/>
    </row>
    <row r="132" spans="1:7">
      <c r="A132" s="80" t="s">
        <v>251</v>
      </c>
      <c r="B132" s="80"/>
      <c r="C132" s="80"/>
      <c r="D132" s="80"/>
      <c r="E132" s="80"/>
      <c r="F132" s="80"/>
      <c r="G132" s="80"/>
    </row>
    <row r="133" spans="1:7">
      <c r="A133" s="80" t="s">
        <v>249</v>
      </c>
      <c r="B133" s="80"/>
      <c r="C133" s="80"/>
      <c r="D133" s="80"/>
      <c r="E133" s="80"/>
      <c r="F133" s="80"/>
      <c r="G133" s="80"/>
    </row>
  </sheetData>
  <mergeCells count="20">
    <mergeCell ref="A133:G133"/>
    <mergeCell ref="F122:F123"/>
    <mergeCell ref="F124:F125"/>
    <mergeCell ref="A127:G127"/>
    <mergeCell ref="A130:G130"/>
    <mergeCell ref="A131:G131"/>
    <mergeCell ref="A132:G132"/>
    <mergeCell ref="A112:G112"/>
    <mergeCell ref="E1:G1"/>
    <mergeCell ref="E2:G2"/>
    <mergeCell ref="E3:G3"/>
    <mergeCell ref="A4:A5"/>
    <mergeCell ref="B4:B5"/>
    <mergeCell ref="C4:C5"/>
    <mergeCell ref="F4:F5"/>
    <mergeCell ref="G4:G5"/>
    <mergeCell ref="A6:G6"/>
    <mergeCell ref="A44:G44"/>
    <mergeCell ref="A88:G88"/>
    <mergeCell ref="A103:G103"/>
  </mergeCells>
  <pageMargins left="1.0236220472440944" right="0.27559055118110237" top="0.31496062992125984" bottom="0.74803149606299213" header="0.23622047244094491" footer="0.51181102362204722"/>
  <pageSetup paperSize="9" scale="80" fitToHeight="4" orientation="portrait" verticalDpi="0" r:id="rId1"/>
  <headerFooter alignWithMargins="0"/>
  <rowBreaks count="1" manualBreakCount="1">
    <brk id="43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</dc:creator>
  <cp:lastModifiedBy>UMIS</cp:lastModifiedBy>
  <cp:lastPrinted>2022-06-28T07:17:15Z</cp:lastPrinted>
  <dcterms:created xsi:type="dcterms:W3CDTF">2019-05-13T06:18:27Z</dcterms:created>
  <dcterms:modified xsi:type="dcterms:W3CDTF">2023-04-03T11:38:18Z</dcterms:modified>
</cp:coreProperties>
</file>